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xr:revisionPtr revIDLastSave="0" documentId="13_ncr:1_{0931EDFE-6BD6-4621-8405-2FE1106A6E32}" xr6:coauthVersionLast="45" xr6:coauthVersionMax="45" xr10:uidLastSave="{00000000-0000-0000-0000-000000000000}"/>
  <bookViews>
    <workbookView xWindow="-110" yWindow="-110" windowWidth="19420" windowHeight="1042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Configurazione" sheetId="27"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giorno_inizio">Configurazione!$D$10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 i="41" l="1"/>
  <c r="X2" i="41"/>
  <c r="W2" i="41"/>
  <c r="V2" i="41"/>
  <c r="U2" i="41"/>
  <c r="T2" i="41"/>
  <c r="S2" i="41"/>
  <c r="Q2" i="41"/>
  <c r="P2" i="41"/>
  <c r="O2" i="41"/>
  <c r="N2" i="41"/>
  <c r="M2" i="41"/>
  <c r="L2" i="41"/>
  <c r="K2" i="41"/>
  <c r="Y2" i="42"/>
  <c r="X2" i="42"/>
  <c r="W2" i="42"/>
  <c r="V2" i="42"/>
  <c r="U2" i="42"/>
  <c r="T2" i="42"/>
  <c r="S2" i="42"/>
  <c r="Q2" i="42"/>
  <c r="P2" i="42"/>
  <c r="O2" i="42"/>
  <c r="N2" i="42"/>
  <c r="M2" i="42"/>
  <c r="L2" i="42"/>
  <c r="K2" i="42"/>
  <c r="Y2" i="43"/>
  <c r="X2" i="43"/>
  <c r="W2" i="43"/>
  <c r="V2" i="43"/>
  <c r="U2" i="43"/>
  <c r="T2" i="43"/>
  <c r="S2" i="43"/>
  <c r="Q2" i="43"/>
  <c r="P2" i="43"/>
  <c r="O2" i="43"/>
  <c r="N2" i="43"/>
  <c r="M2" i="43"/>
  <c r="L2" i="43"/>
  <c r="K2" i="43"/>
  <c r="Y2" i="44"/>
  <c r="X2" i="44"/>
  <c r="W2" i="44"/>
  <c r="V2" i="44"/>
  <c r="U2" i="44"/>
  <c r="T2" i="44"/>
  <c r="S2" i="44"/>
  <c r="Q2" i="44"/>
  <c r="P2" i="44"/>
  <c r="O2" i="44"/>
  <c r="N2" i="44"/>
  <c r="M2" i="44"/>
  <c r="L2" i="44"/>
  <c r="K2" i="44"/>
  <c r="Y2" i="45"/>
  <c r="X2" i="45"/>
  <c r="W2" i="45"/>
  <c r="V2" i="45"/>
  <c r="U2" i="45"/>
  <c r="T2" i="45"/>
  <c r="S2" i="45"/>
  <c r="Q2" i="45"/>
  <c r="P2" i="45"/>
  <c r="O2" i="45"/>
  <c r="N2" i="45"/>
  <c r="M2" i="45"/>
  <c r="L2" i="45"/>
  <c r="K2" i="45"/>
  <c r="Y2" i="46"/>
  <c r="X2" i="46"/>
  <c r="W2" i="46"/>
  <c r="V2" i="46"/>
  <c r="U2" i="46"/>
  <c r="T2" i="46"/>
  <c r="S2" i="46"/>
  <c r="Q2" i="46"/>
  <c r="P2" i="46"/>
  <c r="O2" i="46"/>
  <c r="N2" i="46"/>
  <c r="M2" i="46"/>
  <c r="L2" i="46"/>
  <c r="K2" i="46"/>
  <c r="Y2" i="47"/>
  <c r="X2" i="47"/>
  <c r="W2" i="47"/>
  <c r="V2" i="47"/>
  <c r="U2" i="47"/>
  <c r="T2" i="47"/>
  <c r="S2" i="47"/>
  <c r="Q2" i="47"/>
  <c r="P2" i="47"/>
  <c r="O2" i="47"/>
  <c r="N2" i="47"/>
  <c r="M2" i="47"/>
  <c r="L2" i="47"/>
  <c r="K2" i="47"/>
  <c r="Y2" i="48"/>
  <c r="X2" i="48"/>
  <c r="W2" i="48"/>
  <c r="V2" i="48"/>
  <c r="U2" i="48"/>
  <c r="T2" i="48"/>
  <c r="S2" i="48"/>
  <c r="Q2" i="48"/>
  <c r="P2" i="48"/>
  <c r="O2" i="48"/>
  <c r="N2" i="48"/>
  <c r="M2" i="48"/>
  <c r="L2" i="48"/>
  <c r="K2" i="48"/>
  <c r="Y2" i="49"/>
  <c r="X2" i="49"/>
  <c r="W2" i="49"/>
  <c r="V2" i="49"/>
  <c r="U2" i="49"/>
  <c r="T2" i="49"/>
  <c r="S2" i="49"/>
  <c r="Q2" i="49"/>
  <c r="P2" i="49"/>
  <c r="O2" i="49"/>
  <c r="N2" i="49"/>
  <c r="M2" i="49"/>
  <c r="L2" i="49"/>
  <c r="K2" i="49"/>
  <c r="Y2" i="50"/>
  <c r="X2" i="50"/>
  <c r="W2" i="50"/>
  <c r="V2" i="50"/>
  <c r="U2" i="50"/>
  <c r="T2" i="50"/>
  <c r="S2" i="50"/>
  <c r="Q2" i="50"/>
  <c r="P2" i="50"/>
  <c r="O2" i="50"/>
  <c r="N2" i="50"/>
  <c r="M2" i="50"/>
  <c r="L2" i="50"/>
  <c r="K2" i="50"/>
  <c r="Y2" i="40"/>
  <c r="X2" i="40"/>
  <c r="W2" i="40"/>
  <c r="V2" i="40"/>
  <c r="U2" i="40"/>
  <c r="T2" i="40"/>
  <c r="S2" i="40"/>
  <c r="Q2" i="40"/>
  <c r="P2" i="40"/>
  <c r="O2" i="40"/>
  <c r="N2" i="40"/>
  <c r="M2" i="40"/>
  <c r="L2" i="40"/>
  <c r="K2" i="40"/>
  <c r="Y2" i="1"/>
  <c r="X2" i="1"/>
  <c r="W2" i="1"/>
  <c r="V2" i="1"/>
  <c r="U2" i="1"/>
  <c r="T2" i="1"/>
  <c r="S2" i="1"/>
  <c r="Q2" i="1"/>
  <c r="P2" i="1"/>
  <c r="O2" i="1"/>
  <c r="N2" i="1"/>
  <c r="M2" i="1"/>
  <c r="L2" i="1"/>
  <c r="K2" i="1"/>
  <c r="A1" i="50"/>
  <c r="K1" i="50" s="1"/>
  <c r="L8" i="50" s="1"/>
  <c r="A1" i="49"/>
  <c r="A10" i="49" s="1"/>
  <c r="A1" i="48"/>
  <c r="A10" i="48" s="1"/>
  <c r="A1" i="47"/>
  <c r="A10" i="47" s="1"/>
  <c r="A1" i="46"/>
  <c r="A10" i="46" s="1"/>
  <c r="A1" i="45"/>
  <c r="A10" i="45" s="1"/>
  <c r="A1" i="44"/>
  <c r="A10" i="44" s="1"/>
  <c r="A1" i="43"/>
  <c r="A10" i="43" s="1"/>
  <c r="A1" i="42"/>
  <c r="K1" i="42" s="1"/>
  <c r="L8" i="42" s="1"/>
  <c r="A1" i="41"/>
  <c r="A10" i="41" s="1"/>
  <c r="A1" i="40"/>
  <c r="K1" i="40" s="1"/>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A1" i="1"/>
  <c r="K1" i="1" s="1"/>
  <c r="P3" i="41" l="1"/>
  <c r="Q5" i="41"/>
  <c r="N5" i="41"/>
  <c r="P4" i="43"/>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<sst xmlns="http://schemas.openxmlformats.org/spreadsheetml/2006/main" count="18" uniqueCount="7">
  <si>
    <t>Modello di calendario mensile</t>
  </si>
  <si>
    <t>Anno</t>
  </si>
  <si>
    <t>Mese di inizio</t>
  </si>
  <si>
    <t>Giorno di inizio della settimana</t>
  </si>
  <si>
    <t>1 = Gen, 2 = Feb, e così via.</t>
  </si>
  <si>
    <t>1 = Dom, 2 = Lun, e così via.</t>
  </si>
  <si>
    <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</si>
</sst>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43" formatCode="_-* #,##0.00_-;\-* #,##0.00_-;_-* &quot;-&quot;??_-;_-@_-"/>
    <numFmt numFmtId="164" formatCode="_(* #,##0_);_(* \(#,##0\);_(* &quot;-&quot;_);_(@_)"/>
    <numFmt numFmtId="165" formatCode="mmmm\ yyyy"/>
    <numFmt numFmtId="166" formatCode="mmmm\ \'yy"/>
    <numFmt numFmtId="167" formatCode="d"/>
    <numFmt numFmtId="168" formatCode="dddd"/>
  </numFmts>
  <fonts count="51" x14ac:knownFonts="1">
    <font>
      <sz val="10"/>
      <name val="Arial"/>
      <family val="2"/>
    </font>
    <font>
      <sz val="11"/>
      <color theme="1"/>
      <name val="Arial"/>
      <family val="2"/>
      <scheme val="minor"/>
    </font>
    <font>
      <sz val="8"/>
      <name val="Arial"/>
      <family val="2"/>
    </font>
    <font>
      <sz val="7"/>
      <name val="Arial"/>
      <family val="2"/>
    </font>
    <font>
      <b/>
      <sz val="14"/>
      <name val="Arial"/>
      <family val="2"/>
      <scheme val="minor"/>
    </font>
    <font>
      <sz val="8"/>
      <color theme="4" tint="-0.249977111117893"/>
      <name val="Arial"/>
      <family val="2"/>
      <scheme val="minor"/>
    </font>
    <font>
      <sz val="8"/>
      <name val="Arial"/>
      <family val="2"/>
      <scheme val="minor"/>
    </font>
    <font>
      <sz val="11"/>
      <color theme="1" tint="0.34998626667073579"/>
      <name val="Arial"/>
      <family val="2"/>
      <scheme val="minor"/>
    </font>
    <font>
      <b/>
      <sz val="12"/>
      <color theme="0"/>
      <name val="Arial"/>
      <family val="2"/>
      <scheme val="major"/>
    </font>
    <font>
      <u/>
      <sz val="10"/>
      <color indexed="12"/>
      <name val="Arial"/>
      <family val="2"/>
    </font>
    <font>
      <sz val="10"/>
      <color theme="1" tint="0.499984740745262"/>
      <name val="Arial"/>
      <family val="2"/>
      <scheme val="minor"/>
    </font>
    <font>
      <sz val="8"/>
      <color theme="1" tint="0.499984740745262"/>
      <name val="Arial"/>
      <family val="2"/>
      <scheme val="minor"/>
    </font>
    <font>
      <sz val="10"/>
      <name val="Arial"/>
      <family val="2"/>
    </font>
    <font>
      <sz val="10"/>
      <name val="Arial"/>
      <family val="2"/>
      <scheme val="minor"/>
    </font>
    <font>
      <sz val="10"/>
      <name val="Arial"/>
      <family val="2"/>
      <scheme val="major"/>
    </font>
    <font>
      <b/>
      <sz val="14"/>
      <color theme="4" tint="-0.249977111117893"/>
      <name val="Arial"/>
      <family val="2"/>
      <scheme val="minor"/>
    </font>
    <font>
      <sz val="14"/>
      <name val="Arial"/>
      <family val="2"/>
      <scheme val="minor"/>
    </font>
    <font>
      <b/>
      <sz val="14"/>
      <color theme="0"/>
      <name val="Arial"/>
      <family val="2"/>
      <scheme val="minor"/>
    </font>
    <font>
      <b/>
      <sz val="20"/>
      <color theme="0"/>
      <name val="Arial"/>
      <family val="2"/>
      <scheme val="major"/>
    </font>
    <font>
      <b/>
      <sz val="18"/>
      <color theme="0"/>
      <name val="Arial"/>
      <family val="2"/>
      <scheme val="major"/>
    </font>
    <font>
      <b/>
      <sz val="48"/>
      <color theme="4" tint="-0.249977111117893"/>
      <name val="Arial"/>
      <family val="2"/>
      <scheme val="major"/>
    </font>
    <font>
      <b/>
      <sz val="16"/>
      <color theme="0"/>
      <name val="Arial"/>
      <family val="2"/>
      <scheme val="major"/>
    </font>
    <font>
      <b/>
      <sz val="11"/>
      <color theme="4" tint="-0.499984740745262"/>
      <name val="Arial"/>
      <family val="2"/>
      <scheme val="major"/>
    </font>
    <font>
      <b/>
      <sz val="9"/>
      <color theme="4"/>
      <name val="Arial"/>
      <family val="2"/>
      <scheme val="minor"/>
    </font>
    <font>
      <sz val="9"/>
      <name val="Arial"/>
      <family val="1"/>
      <scheme val="minor"/>
    </font>
    <font>
      <sz val="9"/>
      <name val="Arial"/>
      <family val="2"/>
    </font>
    <font>
      <sz val="9"/>
      <color indexed="60"/>
      <name val="Century Gothic"/>
      <family val="2"/>
    </font>
    <font>
      <sz val="13"/>
      <color theme="1" tint="0.249977111117893"/>
      <name val="Arial"/>
      <family val="2"/>
      <scheme val="minor"/>
    </font>
    <font>
      <sz val="13"/>
      <name val="Arial"/>
      <family val="2"/>
      <scheme val="minor"/>
    </font>
    <font>
      <b/>
      <sz val="12"/>
      <color theme="1" tint="0.499984740745262"/>
      <name val="Arial"/>
      <family val="2"/>
      <scheme val="minor"/>
    </font>
    <font>
      <sz val="10"/>
      <color theme="1" tint="0.34998626667073579"/>
      <name val="Arial"/>
      <family val="2"/>
      <scheme val="minor"/>
    </font>
    <font>
      <b/>
      <sz val="9"/>
      <color theme="4" tint="-0.249977111117893"/>
      <name val="Arial"/>
      <family val="2"/>
      <scheme val="major"/>
    </font>
    <font>
      <u/>
      <sz val="11"/>
      <color theme="1" tint="0.499984740745262"/>
      <name val="Arial"/>
      <family val="2"/>
      <scheme val="minor"/>
    </font>
    <font>
      <sz val="10"/>
      <color theme="0" tint="-0.34998626667073579"/>
      <name val="Arial"/>
      <family val="2"/>
    </font>
    <font>
      <u/>
      <sz val="10"/>
      <color theme="11"/>
      <name val="Arial"/>
      <family val="2"/>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9" fillId="0" borderId="0" applyNumberFormat="0" applyFill="0" applyBorder="0" applyAlignment="0" applyProtection="0">
      <alignment vertical="top"/>
      <protection locked="0"/>
    </xf>
    <xf numFmtId="43" fontId="12" fillId="0" borderId="0" applyFont="0" applyFill="0" applyBorder="0" applyAlignment="0" applyProtection="0"/>
    <xf numFmtId="0" fontId="34" fillId="0" borderId="0" applyNumberForma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0" fontId="35" fillId="0" borderId="0" applyNumberFormat="0" applyFill="0" applyBorder="0" applyAlignment="0" applyProtection="0"/>
    <xf numFmtId="0" fontId="36" fillId="0" borderId="19" applyNumberFormat="0" applyFill="0" applyAlignment="0" applyProtection="0"/>
    <xf numFmtId="0" fontId="37" fillId="0" borderId="20" applyNumberFormat="0" applyFill="0" applyAlignment="0" applyProtection="0"/>
    <xf numFmtId="0" fontId="38" fillId="0" borderId="21" applyNumberFormat="0" applyFill="0" applyAlignment="0" applyProtection="0"/>
    <xf numFmtId="0" fontId="38" fillId="0" borderId="0" applyNumberFormat="0" applyFill="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22" applyNumberFormat="0" applyAlignment="0" applyProtection="0"/>
    <xf numFmtId="0" fontId="43" fillId="10" borderId="23" applyNumberFormat="0" applyAlignment="0" applyProtection="0"/>
    <xf numFmtId="0" fontId="44" fillId="10" borderId="22" applyNumberFormat="0" applyAlignment="0" applyProtection="0"/>
    <xf numFmtId="0" fontId="45" fillId="0" borderId="24" applyNumberFormat="0" applyFill="0" applyAlignment="0" applyProtection="0"/>
    <xf numFmtId="0" fontId="46" fillId="11" borderId="25" applyNumberFormat="0" applyAlignment="0" applyProtection="0"/>
    <xf numFmtId="0" fontId="47" fillId="0" borderId="0" applyNumberFormat="0" applyFill="0" applyBorder="0" applyAlignment="0" applyProtection="0"/>
    <xf numFmtId="0" fontId="12" fillId="12" borderId="26" applyNumberFormat="0" applyFont="0" applyAlignment="0" applyProtection="0"/>
    <xf numFmtId="0" fontId="48" fillId="0" borderId="0" applyNumberFormat="0" applyFill="0" applyBorder="0" applyAlignment="0" applyProtection="0"/>
    <xf numFmtId="0" fontId="49" fillId="0" borderId="27" applyNumberFormat="0" applyFill="0" applyAlignment="0" applyProtection="0"/>
    <xf numFmtId="0" fontId="5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7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9" fillId="0" borderId="10" xfId="1" applyBorder="1" applyAlignment="1" applyProtection="1">
      <alignment horizontal="center"/>
    </xf>
    <xf numFmtId="0" fontId="11" fillId="0" borderId="4" xfId="0" applyFont="1" applyBorder="1" applyAlignment="1">
      <alignment vertical="center"/>
    </xf>
    <xf numFmtId="0" fontId="0" fillId="0" borderId="4" xfId="0" applyBorder="1"/>
    <xf numFmtId="0" fontId="10" fillId="0" borderId="2" xfId="0" applyFont="1" applyBorder="1"/>
    <xf numFmtId="0" fontId="13" fillId="0" borderId="0" xfId="0" applyFont="1"/>
    <xf numFmtId="0" fontId="14" fillId="0" borderId="0" xfId="0" applyFont="1"/>
    <xf numFmtId="0" fontId="13" fillId="0" borderId="9" xfId="0" applyFont="1" applyBorder="1"/>
    <xf numFmtId="0" fontId="13" fillId="0" borderId="10" xfId="0" applyFont="1" applyBorder="1"/>
    <xf numFmtId="0" fontId="13" fillId="0" borderId="11" xfId="0" applyFont="1" applyBorder="1"/>
    <xf numFmtId="0" fontId="13" fillId="0" borderId="12" xfId="0" applyFont="1" applyBorder="1"/>
    <xf numFmtId="0" fontId="13" fillId="0" borderId="13" xfId="0" applyFont="1" applyBorder="1"/>
    <xf numFmtId="0" fontId="15" fillId="2" borderId="0" xfId="0" applyFont="1" applyFill="1" applyAlignment="1">
      <alignment horizontal="left" vertical="center"/>
    </xf>
    <xf numFmtId="0" fontId="16" fillId="0" borderId="0" xfId="0" applyFont="1"/>
    <xf numFmtId="0" fontId="17" fillId="4" borderId="17" xfId="0" applyFont="1" applyFill="1" applyBorder="1" applyAlignment="1">
      <alignment horizontal="center" vertical="center"/>
    </xf>
    <xf numFmtId="0" fontId="4" fillId="2" borderId="18" xfId="0" applyFont="1" applyFill="1" applyBorder="1" applyAlignment="1">
      <alignment horizontal="center" vertical="center"/>
    </xf>
    <xf numFmtId="0" fontId="18" fillId="4" borderId="0" xfId="0" applyFont="1" applyFill="1" applyAlignment="1">
      <alignment horizontal="left" vertical="center" indent="1"/>
    </xf>
    <xf numFmtId="0" fontId="19" fillId="4" borderId="0" xfId="0" applyFont="1" applyFill="1" applyAlignment="1">
      <alignment vertical="center"/>
    </xf>
    <xf numFmtId="0" fontId="8" fillId="4" borderId="0" xfId="0" applyFont="1" applyFill="1" applyAlignment="1">
      <alignment horizontal="center" vertical="center"/>
    </xf>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23" fillId="0" borderId="0" xfId="0" applyFont="1" applyAlignment="1">
      <alignment horizontal="center" shrinkToFit="1"/>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left" vertical="center" indent="1"/>
    </xf>
    <xf numFmtId="0" fontId="29" fillId="0" borderId="0" xfId="2" applyNumberFormat="1" applyFont="1" applyAlignment="1">
      <alignment horizontal="left"/>
    </xf>
    <xf numFmtId="0" fontId="30" fillId="0" borderId="0" xfId="0" applyFont="1" applyAlignment="1">
      <alignment horizontal="left" vertical="top" wrapText="1"/>
    </xf>
    <xf numFmtId="165" fontId="20" fillId="0" borderId="0" xfId="0" applyNumberFormat="1" applyFont="1" applyAlignment="1">
      <alignment horizontal="left" vertical="top"/>
    </xf>
    <xf numFmtId="165" fontId="31" fillId="0" borderId="0" xfId="0" applyNumberFormat="1" applyFont="1" applyAlignment="1">
      <alignment vertical="top"/>
    </xf>
    <xf numFmtId="165" fontId="31" fillId="0" borderId="0" xfId="0" applyNumberFormat="1" applyFont="1" applyAlignment="1">
      <alignment horizontal="left" vertical="top"/>
    </xf>
    <xf numFmtId="167" fontId="24" fillId="0" borderId="0" xfId="0" applyNumberFormat="1" applyFont="1" applyAlignment="1">
      <alignment horizontal="center" vertical="center" shrinkToFit="1"/>
    </xf>
    <xf numFmtId="167" fontId="4" fillId="3" borderId="1" xfId="0" applyNumberFormat="1" applyFont="1" applyFill="1" applyBorder="1" applyAlignment="1">
      <alignment horizontal="center" vertical="center" shrinkToFit="1"/>
    </xf>
    <xf numFmtId="167" fontId="4" fillId="0" borderId="1" xfId="0" applyNumberFormat="1" applyFont="1" applyBorder="1" applyAlignment="1">
      <alignment horizontal="center" vertical="center" shrinkToFit="1"/>
    </xf>
    <xf numFmtId="0" fontId="33" fillId="0" borderId="8" xfId="1" applyFont="1" applyBorder="1" applyAlignment="1" applyProtection="1">
      <alignment horizontal="right" vertical="center"/>
    </xf>
    <xf numFmtId="0" fontId="33" fillId="0" borderId="6" xfId="1" applyFont="1" applyBorder="1" applyAlignment="1" applyProtection="1">
      <alignment horizontal="right" vertical="center"/>
    </xf>
    <xf numFmtId="0" fontId="33" fillId="0" borderId="0" xfId="1" applyFont="1" applyAlignment="1" applyProtection="1">
      <alignment horizontal="right" vertical="center"/>
    </xf>
    <xf numFmtId="0" fontId="33" fillId="0" borderId="4" xfId="1" applyFont="1" applyBorder="1" applyAlignment="1" applyProtection="1">
      <alignment horizontal="right" vertical="center"/>
    </xf>
    <xf numFmtId="165" fontId="20" fillId="0" borderId="0" xfId="0" applyNumberFormat="1" applyFont="1" applyAlignment="1">
      <alignment horizontal="left" vertical="top"/>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3" borderId="4" xfId="0" applyFont="1" applyFill="1" applyBorder="1" applyAlignment="1">
      <alignment horizontal="center" vertical="center"/>
    </xf>
    <xf numFmtId="168" fontId="21" fillId="4" borderId="14" xfId="0" applyNumberFormat="1" applyFont="1" applyFill="1" applyBorder="1" applyAlignment="1">
      <alignment horizontal="center" vertical="center" shrinkToFit="1"/>
    </xf>
    <xf numFmtId="168" fontId="21" fillId="4" borderId="15" xfId="0" applyNumberFormat="1" applyFont="1" applyFill="1" applyBorder="1" applyAlignment="1">
      <alignment horizontal="center" vertical="center" shrinkToFit="1"/>
    </xf>
    <xf numFmtId="166" fontId="22" fillId="5" borderId="0" xfId="0" applyNumberFormat="1" applyFont="1" applyFill="1" applyAlignment="1">
      <alignment horizontal="center" vertical="center"/>
    </xf>
    <xf numFmtId="168" fontId="21" fillId="4" borderId="16" xfId="0" applyNumberFormat="1" applyFont="1" applyFill="1" applyBorder="1" applyAlignment="1">
      <alignment horizontal="center" vertical="center" shrinkToFit="1"/>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167" fontId="4" fillId="3" borderId="1" xfId="0" applyNumberFormat="1" applyFont="1" applyFill="1" applyBorder="1" applyAlignment="1">
      <alignment horizontal="center" vertical="center" shrinkToFit="1"/>
    </xf>
    <xf numFmtId="167"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6" fillId="3" borderId="6" xfId="0" applyFont="1" applyFill="1" applyBorder="1" applyAlignment="1">
      <alignment horizontal="center" vertical="center"/>
    </xf>
    <xf numFmtId="167" fontId="4" fillId="0" borderId="1" xfId="0" applyNumberFormat="1" applyFont="1" applyBorder="1" applyAlignment="1">
      <alignment horizontal="center" vertical="center" shrinkToFit="1"/>
    </xf>
    <xf numFmtId="167" fontId="4" fillId="0" borderId="7" xfId="0" applyNumberFormat="1" applyFont="1" applyBorder="1" applyAlignment="1">
      <alignment horizontal="center" vertical="center" shrinkToFit="1"/>
    </xf>
    <xf numFmtId="0" fontId="32" fillId="0" borderId="0" xfId="1" applyFont="1" applyAlignment="1" applyProtection="1">
      <alignment horizontal="left"/>
    </xf>
    <xf numFmtId="0" fontId="30" fillId="0" borderId="0" xfId="0" applyFont="1" applyAlignment="1">
      <alignment horizontal="left" vertical="top" wrapText="1"/>
    </xf>
    <xf numFmtId="0" fontId="29" fillId="0" borderId="0" xfId="2" applyNumberFormat="1" applyFont="1" applyAlignment="1">
      <alignment horizontal="left"/>
    </xf>
  </cellXfs>
  <cellStyles count="49">
    <cellStyle name="20% - Colore 1" xfId="26" builtinId="30" customBuiltin="1"/>
    <cellStyle name="20% - Colore 2" xfId="30" builtinId="34" customBuiltin="1"/>
    <cellStyle name="20% - Colore 3" xfId="34" builtinId="38" customBuiltin="1"/>
    <cellStyle name="20% - Colore 4" xfId="38" builtinId="42" customBuiltin="1"/>
    <cellStyle name="20% - Colore 5" xfId="42" builtinId="46" customBuiltin="1"/>
    <cellStyle name="20% - Colore 6" xfId="46" builtinId="50" customBuiltin="1"/>
    <cellStyle name="40% - Colore 1" xfId="27" builtinId="31" customBuiltin="1"/>
    <cellStyle name="40% - Colore 2" xfId="31" builtinId="35" customBuiltin="1"/>
    <cellStyle name="40% - Colore 3" xfId="35" builtinId="39" customBuiltin="1"/>
    <cellStyle name="40% - Colore 4" xfId="39" builtinId="43" customBuiltin="1"/>
    <cellStyle name="40% - Colore 5" xfId="43" builtinId="47" customBuiltin="1"/>
    <cellStyle name="40% - Colore 6" xfId="47" builtinId="51" customBuiltin="1"/>
    <cellStyle name="60% - Colore 1" xfId="28" builtinId="32" customBuiltin="1"/>
    <cellStyle name="60% - Colore 2" xfId="32" builtinId="36" customBuiltin="1"/>
    <cellStyle name="60% - Colore 3" xfId="36" builtinId="40" customBuiltin="1"/>
    <cellStyle name="60% - Colore 4" xfId="40" builtinId="44" customBuiltin="1"/>
    <cellStyle name="60% - Colore 5" xfId="44" builtinId="48" customBuiltin="1"/>
    <cellStyle name="60% - Colore 6" xfId="48" builtinId="52" customBuiltin="1"/>
    <cellStyle name="Calcolo" xfId="18" builtinId="22" customBuiltin="1"/>
    <cellStyle name="Cella collegata" xfId="19" builtinId="24" customBuiltin="1"/>
    <cellStyle name="Cella da controllare" xfId="20" builtinId="23" customBuiltin="1"/>
    <cellStyle name="Collegamento ipertestuale" xfId="1" builtinId="8" customBuiltin="1"/>
    <cellStyle name="Collegamento ipertestuale visitato" xfId="3" builtinId="9" customBuiltin="1"/>
    <cellStyle name="Colore 1" xfId="25" builtinId="29" customBuiltin="1"/>
    <cellStyle name="Colore 2" xfId="29" builtinId="33" customBuiltin="1"/>
    <cellStyle name="Colore 3" xfId="33" builtinId="37" customBuiltin="1"/>
    <cellStyle name="Colore 4" xfId="37" builtinId="41" customBuiltin="1"/>
    <cellStyle name="Colore 5" xfId="41" builtinId="45" customBuiltin="1"/>
    <cellStyle name="Colore 6" xfId="45" builtinId="49" customBuiltin="1"/>
    <cellStyle name="Input" xfId="16" builtinId="20" customBuiltin="1"/>
    <cellStyle name="Migliaia" xfId="2" builtinId="3" customBuiltin="1"/>
    <cellStyle name="Migliaia [0]" xfId="4" builtinId="6" customBuiltin="1"/>
    <cellStyle name="Neutrale" xfId="15" builtinId="28" customBuiltin="1"/>
    <cellStyle name="Normale" xfId="0" builtinId="0" customBuiltin="1"/>
    <cellStyle name="Nota" xfId="22" builtinId="10" customBuiltin="1"/>
    <cellStyle name="Output" xfId="17" builtinId="21" customBuiltin="1"/>
    <cellStyle name="Percentuale" xfId="7" builtinId="5" customBuiltin="1"/>
    <cellStyle name="Testo avviso" xfId="21" builtinId="11" customBuiltin="1"/>
    <cellStyle name="Testo descrittivo" xfId="23" builtinId="53" customBuiltin="1"/>
    <cellStyle name="Titolo" xfId="8" builtinId="15" customBuiltin="1"/>
    <cellStyle name="Titolo 1" xfId="9" builtinId="16" customBuiltin="1"/>
    <cellStyle name="Titolo 2" xfId="10" builtinId="17" customBuiltin="1"/>
    <cellStyle name="Titolo 3" xfId="11" builtinId="18" customBuiltin="1"/>
    <cellStyle name="Titolo 4" xfId="12" builtinId="19" customBuiltin="1"/>
    <cellStyle name="Totale" xfId="24" builtinId="25" customBuiltin="1"/>
    <cellStyle name="Valore non valido" xfId="14" builtinId="27" customBuiltin="1"/>
    <cellStyle name="Valore valido" xfId="13" builtinId="26" customBuiltin="1"/>
    <cellStyle name="Valuta" xfId="5" builtinId="4" customBuiltin="1"/>
    <cellStyle name="Valuta [0]" xfId="6" builtinId="7"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581023</xdr:colOff>
      <xdr:row>20</xdr:row>
      <xdr:rowOff>0</xdr:rowOff>
    </xdr:from>
    <xdr:to>
      <xdr:col>2</xdr:col>
      <xdr:colOff>1562098</xdr:colOff>
      <xdr:row>21</xdr:row>
      <xdr:rowOff>142875</xdr:rowOff>
    </xdr:to>
    <xdr:pic>
      <xdr:nvPicPr>
        <xdr:cNvPr id="2" name="Immagine 1">
          <a:hlinkClick xmlns:r="http://schemas.openxmlformats.org/officeDocument/2006/relationships" r:id="rId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3" y="56959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A45"/>
  <sheetViews>
    <sheetView showGridLines="0" tabSelected="1" workbookViewId="0">
      <selection sqref="A1:H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49">
        <f>DATE(Configurazione!D5,Configurazione!D7,1)</f>
        <v>44927</v>
      </c>
      <c r="B1" s="49"/>
      <c r="C1" s="49"/>
      <c r="D1" s="49"/>
      <c r="E1" s="49"/>
      <c r="F1" s="49"/>
      <c r="G1" s="49"/>
      <c r="H1" s="49"/>
      <c r="I1" s="39"/>
      <c r="J1" s="39"/>
      <c r="K1" s="58">
        <f>DATE(YEAR(A1),MONTH(A1)-1,1)</f>
        <v>44896</v>
      </c>
      <c r="L1" s="58"/>
      <c r="M1" s="58"/>
      <c r="N1" s="58"/>
      <c r="O1" s="58"/>
      <c r="P1" s="58"/>
      <c r="Q1" s="58"/>
      <c r="S1" s="58">
        <f>DATE(YEAR(A1),MONTH(A1)+1,1)</f>
        <v>44958</v>
      </c>
      <c r="T1" s="58"/>
      <c r="U1" s="58"/>
      <c r="V1" s="58"/>
      <c r="W1" s="58"/>
      <c r="X1" s="58"/>
      <c r="Y1" s="58"/>
    </row>
    <row r="2" spans="1:27" s="3" customFormat="1" ht="11.25" customHeight="1" x14ac:dyDescent="0.25">
      <c r="A2" s="49"/>
      <c r="B2" s="49"/>
      <c r="C2" s="49"/>
      <c r="D2" s="49"/>
      <c r="E2" s="49"/>
      <c r="F2" s="49"/>
      <c r="G2" s="49"/>
      <c r="H2" s="4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49"/>
      <c r="B3" s="49"/>
      <c r="C3" s="49"/>
      <c r="D3" s="49"/>
      <c r="E3" s="49"/>
      <c r="F3" s="49"/>
      <c r="G3" s="49"/>
      <c r="H3" s="4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t="str">
        <f t="shared" si="0"/>
        <v/>
      </c>
      <c r="N3" s="42">
        <f t="shared" si="0"/>
        <v>44896</v>
      </c>
      <c r="O3" s="42">
        <f t="shared" si="0"/>
        <v>44897</v>
      </c>
      <c r="P3" s="42">
        <f t="shared" si="0"/>
        <v>44898</v>
      </c>
      <c r="Q3" s="42">
        <f t="shared" si="0"/>
        <v>44899</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f t="shared" si="1"/>
        <v>44958</v>
      </c>
      <c r="V3" s="42">
        <f t="shared" si="1"/>
        <v>44959</v>
      </c>
      <c r="W3" s="42">
        <f t="shared" si="1"/>
        <v>44960</v>
      </c>
      <c r="X3" s="42">
        <f t="shared" si="1"/>
        <v>44961</v>
      </c>
      <c r="Y3" s="42">
        <f t="shared" si="1"/>
        <v>44962</v>
      </c>
    </row>
    <row r="4" spans="1:27" s="4" customFormat="1" ht="9" customHeight="1" x14ac:dyDescent="0.2">
      <c r="A4" s="49"/>
      <c r="B4" s="49"/>
      <c r="C4" s="49"/>
      <c r="D4" s="49"/>
      <c r="E4" s="49"/>
      <c r="F4" s="49"/>
      <c r="G4" s="49"/>
      <c r="H4" s="49"/>
      <c r="I4" s="39"/>
      <c r="J4" s="39"/>
      <c r="K4" s="42">
        <f t="shared" si="0"/>
        <v>44900</v>
      </c>
      <c r="L4" s="42">
        <f t="shared" si="0"/>
        <v>44901</v>
      </c>
      <c r="M4" s="42">
        <f t="shared" si="0"/>
        <v>44902</v>
      </c>
      <c r="N4" s="42">
        <f t="shared" si="0"/>
        <v>44903</v>
      </c>
      <c r="O4" s="42">
        <f t="shared" si="0"/>
        <v>44904</v>
      </c>
      <c r="P4" s="42">
        <f t="shared" si="0"/>
        <v>44905</v>
      </c>
      <c r="Q4" s="42">
        <f t="shared" si="0"/>
        <v>44906</v>
      </c>
      <c r="R4" s="3"/>
      <c r="S4" s="42">
        <f t="shared" si="1"/>
        <v>44963</v>
      </c>
      <c r="T4" s="42">
        <f t="shared" si="1"/>
        <v>44964</v>
      </c>
      <c r="U4" s="42">
        <f t="shared" si="1"/>
        <v>44965</v>
      </c>
      <c r="V4" s="42">
        <f t="shared" si="1"/>
        <v>44966</v>
      </c>
      <c r="W4" s="42">
        <f t="shared" si="1"/>
        <v>44967</v>
      </c>
      <c r="X4" s="42">
        <f t="shared" si="1"/>
        <v>44968</v>
      </c>
      <c r="Y4" s="42">
        <f t="shared" si="1"/>
        <v>44969</v>
      </c>
    </row>
    <row r="5" spans="1:27" s="4" customFormat="1" ht="9" customHeight="1" x14ac:dyDescent="0.2">
      <c r="A5" s="49"/>
      <c r="B5" s="49"/>
      <c r="C5" s="49"/>
      <c r="D5" s="49"/>
      <c r="E5" s="49"/>
      <c r="F5" s="49"/>
      <c r="G5" s="49"/>
      <c r="H5" s="49"/>
      <c r="I5" s="39"/>
      <c r="J5" s="39"/>
      <c r="K5" s="42">
        <f t="shared" si="0"/>
        <v>44907</v>
      </c>
      <c r="L5" s="42">
        <f t="shared" si="0"/>
        <v>44908</v>
      </c>
      <c r="M5" s="42">
        <f t="shared" si="0"/>
        <v>44909</v>
      </c>
      <c r="N5" s="42">
        <f t="shared" si="0"/>
        <v>44910</v>
      </c>
      <c r="O5" s="42">
        <f t="shared" si="0"/>
        <v>44911</v>
      </c>
      <c r="P5" s="42">
        <f t="shared" si="0"/>
        <v>44912</v>
      </c>
      <c r="Q5" s="42">
        <f t="shared" si="0"/>
        <v>44913</v>
      </c>
      <c r="R5" s="3"/>
      <c r="S5" s="42">
        <f t="shared" si="1"/>
        <v>44970</v>
      </c>
      <c r="T5" s="42">
        <f t="shared" si="1"/>
        <v>44971</v>
      </c>
      <c r="U5" s="42">
        <f t="shared" si="1"/>
        <v>44972</v>
      </c>
      <c r="V5" s="42">
        <f t="shared" si="1"/>
        <v>44973</v>
      </c>
      <c r="W5" s="42">
        <f t="shared" si="1"/>
        <v>44974</v>
      </c>
      <c r="X5" s="42">
        <f t="shared" si="1"/>
        <v>44975</v>
      </c>
      <c r="Y5" s="42">
        <f t="shared" si="1"/>
        <v>44976</v>
      </c>
    </row>
    <row r="6" spans="1:27" s="4" customFormat="1" ht="9" customHeight="1" x14ac:dyDescent="0.2">
      <c r="A6" s="49"/>
      <c r="B6" s="49"/>
      <c r="C6" s="49"/>
      <c r="D6" s="49"/>
      <c r="E6" s="49"/>
      <c r="F6" s="49"/>
      <c r="G6" s="49"/>
      <c r="H6" s="49"/>
      <c r="I6" s="39"/>
      <c r="J6" s="39"/>
      <c r="K6" s="42">
        <f t="shared" si="0"/>
        <v>44914</v>
      </c>
      <c r="L6" s="42">
        <f t="shared" si="0"/>
        <v>44915</v>
      </c>
      <c r="M6" s="42">
        <f t="shared" si="0"/>
        <v>44916</v>
      </c>
      <c r="N6" s="42">
        <f t="shared" si="0"/>
        <v>44917</v>
      </c>
      <c r="O6" s="42">
        <f t="shared" si="0"/>
        <v>44918</v>
      </c>
      <c r="P6" s="42">
        <f t="shared" si="0"/>
        <v>44919</v>
      </c>
      <c r="Q6" s="42">
        <f t="shared" si="0"/>
        <v>44920</v>
      </c>
      <c r="R6" s="3"/>
      <c r="S6" s="42">
        <f t="shared" si="1"/>
        <v>44977</v>
      </c>
      <c r="T6" s="42">
        <f t="shared" si="1"/>
        <v>44978</v>
      </c>
      <c r="U6" s="42">
        <f t="shared" si="1"/>
        <v>44979</v>
      </c>
      <c r="V6" s="42">
        <f t="shared" si="1"/>
        <v>44980</v>
      </c>
      <c r="W6" s="42">
        <f t="shared" si="1"/>
        <v>44981</v>
      </c>
      <c r="X6" s="42">
        <f t="shared" si="1"/>
        <v>44982</v>
      </c>
      <c r="Y6" s="42">
        <f t="shared" si="1"/>
        <v>44983</v>
      </c>
    </row>
    <row r="7" spans="1:27" s="4" customFormat="1" ht="9" customHeight="1" x14ac:dyDescent="0.2">
      <c r="A7" s="49"/>
      <c r="B7" s="49"/>
      <c r="C7" s="49"/>
      <c r="D7" s="49"/>
      <c r="E7" s="49"/>
      <c r="F7" s="49"/>
      <c r="G7" s="49"/>
      <c r="H7" s="49"/>
      <c r="I7" s="39"/>
      <c r="J7" s="39"/>
      <c r="K7" s="42">
        <f t="shared" si="0"/>
        <v>44921</v>
      </c>
      <c r="L7" s="42">
        <f t="shared" si="0"/>
        <v>44922</v>
      </c>
      <c r="M7" s="42">
        <f t="shared" si="0"/>
        <v>44923</v>
      </c>
      <c r="N7" s="42">
        <f t="shared" si="0"/>
        <v>44924</v>
      </c>
      <c r="O7" s="42">
        <f t="shared" si="0"/>
        <v>44925</v>
      </c>
      <c r="P7" s="42">
        <f t="shared" si="0"/>
        <v>44926</v>
      </c>
      <c r="Q7" s="42" t="str">
        <f t="shared" si="0"/>
        <v/>
      </c>
      <c r="R7" s="3"/>
      <c r="S7" s="42">
        <f t="shared" si="1"/>
        <v>44984</v>
      </c>
      <c r="T7" s="42">
        <f t="shared" si="1"/>
        <v>44985</v>
      </c>
      <c r="U7" s="42" t="str">
        <f t="shared" si="1"/>
        <v/>
      </c>
      <c r="V7" s="42" t="str">
        <f t="shared" si="1"/>
        <v/>
      </c>
      <c r="W7" s="42" t="str">
        <f t="shared" si="1"/>
        <v/>
      </c>
      <c r="X7" s="42" t="str">
        <f t="shared" si="1"/>
        <v/>
      </c>
      <c r="Y7" s="42" t="str">
        <f t="shared" si="1"/>
        <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56">
        <f>A10</f>
        <v>44921</v>
      </c>
      <c r="B9" s="57"/>
      <c r="C9" s="57">
        <f>C10</f>
        <v>44922</v>
      </c>
      <c r="D9" s="57"/>
      <c r="E9" s="57">
        <f>E10</f>
        <v>44923</v>
      </c>
      <c r="F9" s="57"/>
      <c r="G9" s="57">
        <f>G10</f>
        <v>44924</v>
      </c>
      <c r="H9" s="57"/>
      <c r="I9" s="57">
        <f>I10</f>
        <v>44925</v>
      </c>
      <c r="J9" s="57"/>
      <c r="K9" s="57">
        <f>K10</f>
        <v>44926</v>
      </c>
      <c r="L9" s="57"/>
      <c r="M9" s="57"/>
      <c r="N9" s="57"/>
      <c r="O9" s="57"/>
      <c r="P9" s="57"/>
      <c r="Q9" s="57"/>
      <c r="R9" s="57"/>
      <c r="S9" s="57">
        <f>S10</f>
        <v>44927</v>
      </c>
      <c r="T9" s="57"/>
      <c r="U9" s="57"/>
      <c r="V9" s="57"/>
      <c r="W9" s="57"/>
      <c r="X9" s="57"/>
      <c r="Y9" s="57"/>
      <c r="Z9" s="59"/>
    </row>
    <row r="10" spans="1:27" s="1" customFormat="1" ht="18" x14ac:dyDescent="0.25">
      <c r="A10" s="43">
        <f>$A$1-(WEEKDAY($A$1,1)-(giorno_inizio-1))-IF((WEEKDAY($A$1,1)-(giorno_inizio-1))&lt;=0,7,0)+1</f>
        <v>44921</v>
      </c>
      <c r="B10" s="26"/>
      <c r="C10" s="44">
        <f>A10+1</f>
        <v>44922</v>
      </c>
      <c r="D10" s="25"/>
      <c r="E10" s="44">
        <f>C10+1</f>
        <v>44923</v>
      </c>
      <c r="F10" s="25"/>
      <c r="G10" s="44">
        <f>E10+1</f>
        <v>44924</v>
      </c>
      <c r="H10" s="25"/>
      <c r="I10" s="44">
        <f>G10+1</f>
        <v>44925</v>
      </c>
      <c r="J10" s="25"/>
      <c r="K10" s="72">
        <f>I10+1</f>
        <v>44926</v>
      </c>
      <c r="L10" s="73"/>
      <c r="M10" s="69"/>
      <c r="N10" s="69"/>
      <c r="O10" s="69"/>
      <c r="P10" s="69"/>
      <c r="Q10" s="69"/>
      <c r="R10" s="70"/>
      <c r="S10" s="65">
        <f>K10+1</f>
        <v>44927</v>
      </c>
      <c r="T10" s="66"/>
      <c r="U10" s="67"/>
      <c r="V10" s="67"/>
      <c r="W10" s="67"/>
      <c r="X10" s="67"/>
      <c r="Y10" s="67"/>
      <c r="Z10" s="68"/>
    </row>
    <row r="11" spans="1:27" s="1" customFormat="1" x14ac:dyDescent="0.25">
      <c r="A11" s="50"/>
      <c r="B11" s="51"/>
      <c r="C11" s="52"/>
      <c r="D11" s="53"/>
      <c r="E11" s="52"/>
      <c r="F11" s="53"/>
      <c r="G11" s="52"/>
      <c r="H11" s="53"/>
      <c r="I11" s="52"/>
      <c r="J11" s="53"/>
      <c r="K11" s="52"/>
      <c r="L11" s="54"/>
      <c r="M11" s="54"/>
      <c r="N11" s="54"/>
      <c r="O11" s="54"/>
      <c r="P11" s="54"/>
      <c r="Q11" s="54"/>
      <c r="R11" s="53"/>
      <c r="S11" s="50"/>
      <c r="T11" s="51"/>
      <c r="U11" s="51"/>
      <c r="V11" s="51"/>
      <c r="W11" s="51"/>
      <c r="X11" s="51"/>
      <c r="Y11" s="51"/>
      <c r="Z11" s="55"/>
    </row>
    <row r="12" spans="1:27" s="1" customFormat="1" x14ac:dyDescent="0.25">
      <c r="A12" s="50"/>
      <c r="B12" s="51"/>
      <c r="C12" s="52"/>
      <c r="D12" s="53"/>
      <c r="E12" s="52"/>
      <c r="F12" s="53"/>
      <c r="G12" s="52"/>
      <c r="H12" s="53"/>
      <c r="I12" s="52"/>
      <c r="J12" s="53"/>
      <c r="K12" s="52"/>
      <c r="L12" s="54"/>
      <c r="M12" s="54"/>
      <c r="N12" s="54"/>
      <c r="O12" s="54"/>
      <c r="P12" s="54"/>
      <c r="Q12" s="54"/>
      <c r="R12" s="53"/>
      <c r="S12" s="50"/>
      <c r="T12" s="51"/>
      <c r="U12" s="51"/>
      <c r="V12" s="51"/>
      <c r="W12" s="51"/>
      <c r="X12" s="51"/>
      <c r="Y12" s="51"/>
      <c r="Z12" s="55"/>
    </row>
    <row r="13" spans="1:27" s="1" customFormat="1" x14ac:dyDescent="0.25">
      <c r="A13" s="50"/>
      <c r="B13" s="51"/>
      <c r="C13" s="52"/>
      <c r="D13" s="53"/>
      <c r="E13" s="52"/>
      <c r="F13" s="53"/>
      <c r="G13" s="52"/>
      <c r="H13" s="53"/>
      <c r="I13" s="52"/>
      <c r="J13" s="53"/>
      <c r="K13" s="52"/>
      <c r="L13" s="54"/>
      <c r="M13" s="54"/>
      <c r="N13" s="54"/>
      <c r="O13" s="54"/>
      <c r="P13" s="54"/>
      <c r="Q13" s="54"/>
      <c r="R13" s="53"/>
      <c r="S13" s="50"/>
      <c r="T13" s="51"/>
      <c r="U13" s="51"/>
      <c r="V13" s="51"/>
      <c r="W13" s="51"/>
      <c r="X13" s="51"/>
      <c r="Y13" s="51"/>
      <c r="Z13" s="55"/>
    </row>
    <row r="14" spans="1:27" s="1" customFormat="1" x14ac:dyDescent="0.25">
      <c r="A14" s="50"/>
      <c r="B14" s="51"/>
      <c r="C14" s="52"/>
      <c r="D14" s="53"/>
      <c r="E14" s="52"/>
      <c r="F14" s="53"/>
      <c r="G14" s="52"/>
      <c r="H14" s="53"/>
      <c r="I14" s="52"/>
      <c r="J14" s="53"/>
      <c r="K14" s="52"/>
      <c r="L14" s="54"/>
      <c r="M14" s="54"/>
      <c r="N14" s="54"/>
      <c r="O14" s="54"/>
      <c r="P14" s="54"/>
      <c r="Q14" s="54"/>
      <c r="R14" s="53"/>
      <c r="S14" s="50"/>
      <c r="T14" s="51"/>
      <c r="U14" s="51"/>
      <c r="V14" s="51"/>
      <c r="W14" s="51"/>
      <c r="X14" s="51"/>
      <c r="Y14" s="51"/>
      <c r="Z14" s="55"/>
    </row>
    <row r="15" spans="1:27" s="2" customFormat="1" ht="13.15" customHeight="1" x14ac:dyDescent="0.25">
      <c r="A15" s="60"/>
      <c r="B15" s="61"/>
      <c r="C15" s="62"/>
      <c r="D15" s="63"/>
      <c r="E15" s="62"/>
      <c r="F15" s="63"/>
      <c r="G15" s="62"/>
      <c r="H15" s="63"/>
      <c r="I15" s="62"/>
      <c r="J15" s="63"/>
      <c r="K15" s="62"/>
      <c r="L15" s="64"/>
      <c r="M15" s="64"/>
      <c r="N15" s="64"/>
      <c r="O15" s="64"/>
      <c r="P15" s="64"/>
      <c r="Q15" s="64"/>
      <c r="R15" s="63"/>
      <c r="S15" s="60"/>
      <c r="T15" s="61"/>
      <c r="U15" s="61"/>
      <c r="V15" s="61"/>
      <c r="W15" s="61"/>
      <c r="X15" s="61"/>
      <c r="Y15" s="61"/>
      <c r="Z15" s="71"/>
      <c r="AA15" s="1"/>
    </row>
    <row r="16" spans="1:27" s="1" customFormat="1" ht="18" x14ac:dyDescent="0.25">
      <c r="A16" s="43">
        <f>S10+1</f>
        <v>44928</v>
      </c>
      <c r="B16" s="26"/>
      <c r="C16" s="44">
        <f>A16+1</f>
        <v>44929</v>
      </c>
      <c r="D16" s="25"/>
      <c r="E16" s="44">
        <f>C16+1</f>
        <v>44930</v>
      </c>
      <c r="F16" s="25"/>
      <c r="G16" s="44">
        <f>E16+1</f>
        <v>44931</v>
      </c>
      <c r="H16" s="25"/>
      <c r="I16" s="44">
        <f>G16+1</f>
        <v>44932</v>
      </c>
      <c r="J16" s="25"/>
      <c r="K16" s="72">
        <f>I16+1</f>
        <v>44933</v>
      </c>
      <c r="L16" s="73"/>
      <c r="M16" s="69"/>
      <c r="N16" s="69"/>
      <c r="O16" s="69"/>
      <c r="P16" s="69"/>
      <c r="Q16" s="69"/>
      <c r="R16" s="70"/>
      <c r="S16" s="65">
        <f>K16+1</f>
        <v>44934</v>
      </c>
      <c r="T16" s="66"/>
      <c r="U16" s="67"/>
      <c r="V16" s="67"/>
      <c r="W16" s="67"/>
      <c r="X16" s="67"/>
      <c r="Y16" s="67"/>
      <c r="Z16" s="68"/>
    </row>
    <row r="17" spans="1:27" s="1" customFormat="1" x14ac:dyDescent="0.25">
      <c r="A17" s="50"/>
      <c r="B17" s="51"/>
      <c r="C17" s="52"/>
      <c r="D17" s="53"/>
      <c r="E17" s="52"/>
      <c r="F17" s="53"/>
      <c r="G17" s="52"/>
      <c r="H17" s="53"/>
      <c r="I17" s="52"/>
      <c r="J17" s="53"/>
      <c r="K17" s="52"/>
      <c r="L17" s="54"/>
      <c r="M17" s="54"/>
      <c r="N17" s="54"/>
      <c r="O17" s="54"/>
      <c r="P17" s="54"/>
      <c r="Q17" s="54"/>
      <c r="R17" s="53"/>
      <c r="S17" s="50"/>
      <c r="T17" s="51"/>
      <c r="U17" s="51"/>
      <c r="V17" s="51"/>
      <c r="W17" s="51"/>
      <c r="X17" s="51"/>
      <c r="Y17" s="51"/>
      <c r="Z17" s="55"/>
    </row>
    <row r="18" spans="1:27" s="1" customFormat="1" x14ac:dyDescent="0.25">
      <c r="A18" s="50"/>
      <c r="B18" s="51"/>
      <c r="C18" s="52"/>
      <c r="D18" s="53"/>
      <c r="E18" s="52"/>
      <c r="F18" s="53"/>
      <c r="G18" s="52"/>
      <c r="H18" s="53"/>
      <c r="I18" s="52"/>
      <c r="J18" s="53"/>
      <c r="K18" s="52"/>
      <c r="L18" s="54"/>
      <c r="M18" s="54"/>
      <c r="N18" s="54"/>
      <c r="O18" s="54"/>
      <c r="P18" s="54"/>
      <c r="Q18" s="54"/>
      <c r="R18" s="53"/>
      <c r="S18" s="50"/>
      <c r="T18" s="51"/>
      <c r="U18" s="51"/>
      <c r="V18" s="51"/>
      <c r="W18" s="51"/>
      <c r="X18" s="51"/>
      <c r="Y18" s="51"/>
      <c r="Z18" s="55"/>
    </row>
    <row r="19" spans="1:27" s="1" customFormat="1" x14ac:dyDescent="0.25">
      <c r="A19" s="50"/>
      <c r="B19" s="51"/>
      <c r="C19" s="52"/>
      <c r="D19" s="53"/>
      <c r="E19" s="52"/>
      <c r="F19" s="53"/>
      <c r="G19" s="52"/>
      <c r="H19" s="53"/>
      <c r="I19" s="52"/>
      <c r="J19" s="53"/>
      <c r="K19" s="52"/>
      <c r="L19" s="54"/>
      <c r="M19" s="54"/>
      <c r="N19" s="54"/>
      <c r="O19" s="54"/>
      <c r="P19" s="54"/>
      <c r="Q19" s="54"/>
      <c r="R19" s="53"/>
      <c r="S19" s="50"/>
      <c r="T19" s="51"/>
      <c r="U19" s="51"/>
      <c r="V19" s="51"/>
      <c r="W19" s="51"/>
      <c r="X19" s="51"/>
      <c r="Y19" s="51"/>
      <c r="Z19" s="55"/>
    </row>
    <row r="20" spans="1:27" s="1" customFormat="1" x14ac:dyDescent="0.25">
      <c r="A20" s="50"/>
      <c r="B20" s="51"/>
      <c r="C20" s="52"/>
      <c r="D20" s="53"/>
      <c r="E20" s="52"/>
      <c r="F20" s="53"/>
      <c r="G20" s="52"/>
      <c r="H20" s="53"/>
      <c r="I20" s="52"/>
      <c r="J20" s="53"/>
      <c r="K20" s="52"/>
      <c r="L20" s="54"/>
      <c r="M20" s="54"/>
      <c r="N20" s="54"/>
      <c r="O20" s="54"/>
      <c r="P20" s="54"/>
      <c r="Q20" s="54"/>
      <c r="R20" s="53"/>
      <c r="S20" s="50"/>
      <c r="T20" s="51"/>
      <c r="U20" s="51"/>
      <c r="V20" s="51"/>
      <c r="W20" s="51"/>
      <c r="X20" s="51"/>
      <c r="Y20" s="51"/>
      <c r="Z20" s="55"/>
    </row>
    <row r="21" spans="1:27" s="2" customFormat="1" ht="13.15" customHeight="1" x14ac:dyDescent="0.25">
      <c r="A21" s="60"/>
      <c r="B21" s="61"/>
      <c r="C21" s="62"/>
      <c r="D21" s="63"/>
      <c r="E21" s="62"/>
      <c r="F21" s="63"/>
      <c r="G21" s="62"/>
      <c r="H21" s="63"/>
      <c r="I21" s="62"/>
      <c r="J21" s="63"/>
      <c r="K21" s="62"/>
      <c r="L21" s="64"/>
      <c r="M21" s="64"/>
      <c r="N21" s="64"/>
      <c r="O21" s="64"/>
      <c r="P21" s="64"/>
      <c r="Q21" s="64"/>
      <c r="R21" s="63"/>
      <c r="S21" s="60"/>
      <c r="T21" s="61"/>
      <c r="U21" s="61"/>
      <c r="V21" s="61"/>
      <c r="W21" s="61"/>
      <c r="X21" s="61"/>
      <c r="Y21" s="61"/>
      <c r="Z21" s="71"/>
      <c r="AA21" s="1"/>
    </row>
    <row r="22" spans="1:27" s="1" customFormat="1" ht="18" x14ac:dyDescent="0.25">
      <c r="A22" s="43">
        <f>S16+1</f>
        <v>44935</v>
      </c>
      <c r="B22" s="26"/>
      <c r="C22" s="44">
        <f>A22+1</f>
        <v>44936</v>
      </c>
      <c r="D22" s="25"/>
      <c r="E22" s="44">
        <f>C22+1</f>
        <v>44937</v>
      </c>
      <c r="F22" s="25"/>
      <c r="G22" s="44">
        <f>E22+1</f>
        <v>44938</v>
      </c>
      <c r="H22" s="25"/>
      <c r="I22" s="44">
        <f>G22+1</f>
        <v>44939</v>
      </c>
      <c r="J22" s="25"/>
      <c r="K22" s="72">
        <f>I22+1</f>
        <v>44940</v>
      </c>
      <c r="L22" s="73"/>
      <c r="M22" s="69"/>
      <c r="N22" s="69"/>
      <c r="O22" s="69"/>
      <c r="P22" s="69"/>
      <c r="Q22" s="69"/>
      <c r="R22" s="70"/>
      <c r="S22" s="65">
        <f>K22+1</f>
        <v>44941</v>
      </c>
      <c r="T22" s="66"/>
      <c r="U22" s="67"/>
      <c r="V22" s="67"/>
      <c r="W22" s="67"/>
      <c r="X22" s="67"/>
      <c r="Y22" s="67"/>
      <c r="Z22" s="68"/>
    </row>
    <row r="23" spans="1:27" s="1" customFormat="1" x14ac:dyDescent="0.25">
      <c r="A23" s="50"/>
      <c r="B23" s="51"/>
      <c r="C23" s="52"/>
      <c r="D23" s="53"/>
      <c r="E23" s="52"/>
      <c r="F23" s="53"/>
      <c r="G23" s="52"/>
      <c r="H23" s="53"/>
      <c r="I23" s="52"/>
      <c r="J23" s="53"/>
      <c r="K23" s="52"/>
      <c r="L23" s="54"/>
      <c r="M23" s="54"/>
      <c r="N23" s="54"/>
      <c r="O23" s="54"/>
      <c r="P23" s="54"/>
      <c r="Q23" s="54"/>
      <c r="R23" s="53"/>
      <c r="S23" s="50"/>
      <c r="T23" s="51"/>
      <c r="U23" s="51"/>
      <c r="V23" s="51"/>
      <c r="W23" s="51"/>
      <c r="X23" s="51"/>
      <c r="Y23" s="51"/>
      <c r="Z23" s="55"/>
    </row>
    <row r="24" spans="1:27" s="1" customFormat="1" x14ac:dyDescent="0.25">
      <c r="A24" s="50"/>
      <c r="B24" s="51"/>
      <c r="C24" s="52"/>
      <c r="D24" s="53"/>
      <c r="E24" s="52"/>
      <c r="F24" s="53"/>
      <c r="G24" s="52"/>
      <c r="H24" s="53"/>
      <c r="I24" s="52"/>
      <c r="J24" s="53"/>
      <c r="K24" s="52"/>
      <c r="L24" s="54"/>
      <c r="M24" s="54"/>
      <c r="N24" s="54"/>
      <c r="O24" s="54"/>
      <c r="P24" s="54"/>
      <c r="Q24" s="54"/>
      <c r="R24" s="53"/>
      <c r="S24" s="50"/>
      <c r="T24" s="51"/>
      <c r="U24" s="51"/>
      <c r="V24" s="51"/>
      <c r="W24" s="51"/>
      <c r="X24" s="51"/>
      <c r="Y24" s="51"/>
      <c r="Z24" s="55"/>
    </row>
    <row r="25" spans="1:27" s="1" customFormat="1" x14ac:dyDescent="0.25">
      <c r="A25" s="50"/>
      <c r="B25" s="51"/>
      <c r="C25" s="52"/>
      <c r="D25" s="53"/>
      <c r="E25" s="52"/>
      <c r="F25" s="53"/>
      <c r="G25" s="52"/>
      <c r="H25" s="53"/>
      <c r="I25" s="52"/>
      <c r="J25" s="53"/>
      <c r="K25" s="52"/>
      <c r="L25" s="54"/>
      <c r="M25" s="54"/>
      <c r="N25" s="54"/>
      <c r="O25" s="54"/>
      <c r="P25" s="54"/>
      <c r="Q25" s="54"/>
      <c r="R25" s="53"/>
      <c r="S25" s="50"/>
      <c r="T25" s="51"/>
      <c r="U25" s="51"/>
      <c r="V25" s="51"/>
      <c r="W25" s="51"/>
      <c r="X25" s="51"/>
      <c r="Y25" s="51"/>
      <c r="Z25" s="55"/>
    </row>
    <row r="26" spans="1:27" s="1" customFormat="1" x14ac:dyDescent="0.25">
      <c r="A26" s="50"/>
      <c r="B26" s="51"/>
      <c r="C26" s="52"/>
      <c r="D26" s="53"/>
      <c r="E26" s="52"/>
      <c r="F26" s="53"/>
      <c r="G26" s="52"/>
      <c r="H26" s="53"/>
      <c r="I26" s="52"/>
      <c r="J26" s="53"/>
      <c r="K26" s="52"/>
      <c r="L26" s="54"/>
      <c r="M26" s="54"/>
      <c r="N26" s="54"/>
      <c r="O26" s="54"/>
      <c r="P26" s="54"/>
      <c r="Q26" s="54"/>
      <c r="R26" s="53"/>
      <c r="S26" s="50"/>
      <c r="T26" s="51"/>
      <c r="U26" s="51"/>
      <c r="V26" s="51"/>
      <c r="W26" s="51"/>
      <c r="X26" s="51"/>
      <c r="Y26" s="51"/>
      <c r="Z26" s="55"/>
    </row>
    <row r="27" spans="1:27" s="2" customFormat="1" x14ac:dyDescent="0.25">
      <c r="A27" s="60"/>
      <c r="B27" s="61"/>
      <c r="C27" s="62"/>
      <c r="D27" s="63"/>
      <c r="E27" s="62"/>
      <c r="F27" s="63"/>
      <c r="G27" s="62"/>
      <c r="H27" s="63"/>
      <c r="I27" s="62"/>
      <c r="J27" s="63"/>
      <c r="K27" s="62"/>
      <c r="L27" s="64"/>
      <c r="M27" s="64"/>
      <c r="N27" s="64"/>
      <c r="O27" s="64"/>
      <c r="P27" s="64"/>
      <c r="Q27" s="64"/>
      <c r="R27" s="63"/>
      <c r="S27" s="60"/>
      <c r="T27" s="61"/>
      <c r="U27" s="61"/>
      <c r="V27" s="61"/>
      <c r="W27" s="61"/>
      <c r="X27" s="61"/>
      <c r="Y27" s="61"/>
      <c r="Z27" s="71"/>
      <c r="AA27" s="1"/>
    </row>
    <row r="28" spans="1:27" s="1" customFormat="1" ht="18" x14ac:dyDescent="0.25">
      <c r="A28" s="43">
        <f>S22+1</f>
        <v>44942</v>
      </c>
      <c r="B28" s="26"/>
      <c r="C28" s="44">
        <f>A28+1</f>
        <v>44943</v>
      </c>
      <c r="D28" s="25"/>
      <c r="E28" s="44">
        <f>C28+1</f>
        <v>44944</v>
      </c>
      <c r="F28" s="25"/>
      <c r="G28" s="44">
        <f>E28+1</f>
        <v>44945</v>
      </c>
      <c r="H28" s="25"/>
      <c r="I28" s="44">
        <f>G28+1</f>
        <v>44946</v>
      </c>
      <c r="J28" s="25"/>
      <c r="K28" s="72">
        <f>I28+1</f>
        <v>44947</v>
      </c>
      <c r="L28" s="73"/>
      <c r="M28" s="69"/>
      <c r="N28" s="69"/>
      <c r="O28" s="69"/>
      <c r="P28" s="69"/>
      <c r="Q28" s="69"/>
      <c r="R28" s="70"/>
      <c r="S28" s="65">
        <f>K28+1</f>
        <v>44948</v>
      </c>
      <c r="T28" s="66"/>
      <c r="U28" s="67"/>
      <c r="V28" s="67"/>
      <c r="W28" s="67"/>
      <c r="X28" s="67"/>
      <c r="Y28" s="67"/>
      <c r="Z28" s="68"/>
    </row>
    <row r="29" spans="1:27" s="1" customFormat="1" x14ac:dyDescent="0.25">
      <c r="A29" s="50"/>
      <c r="B29" s="51"/>
      <c r="C29" s="52"/>
      <c r="D29" s="53"/>
      <c r="E29" s="52"/>
      <c r="F29" s="53"/>
      <c r="G29" s="52"/>
      <c r="H29" s="53"/>
      <c r="I29" s="52"/>
      <c r="J29" s="53"/>
      <c r="K29" s="52"/>
      <c r="L29" s="54"/>
      <c r="M29" s="54"/>
      <c r="N29" s="54"/>
      <c r="O29" s="54"/>
      <c r="P29" s="54"/>
      <c r="Q29" s="54"/>
      <c r="R29" s="53"/>
      <c r="S29" s="50"/>
      <c r="T29" s="51"/>
      <c r="U29" s="51"/>
      <c r="V29" s="51"/>
      <c r="W29" s="51"/>
      <c r="X29" s="51"/>
      <c r="Y29" s="51"/>
      <c r="Z29" s="55"/>
    </row>
    <row r="30" spans="1:27" s="1" customFormat="1" x14ac:dyDescent="0.25">
      <c r="A30" s="50"/>
      <c r="B30" s="51"/>
      <c r="C30" s="52"/>
      <c r="D30" s="53"/>
      <c r="E30" s="52"/>
      <c r="F30" s="53"/>
      <c r="G30" s="52"/>
      <c r="H30" s="53"/>
      <c r="I30" s="52"/>
      <c r="J30" s="53"/>
      <c r="K30" s="52"/>
      <c r="L30" s="54"/>
      <c r="M30" s="54"/>
      <c r="N30" s="54"/>
      <c r="O30" s="54"/>
      <c r="P30" s="54"/>
      <c r="Q30" s="54"/>
      <c r="R30" s="53"/>
      <c r="S30" s="50"/>
      <c r="T30" s="51"/>
      <c r="U30" s="51"/>
      <c r="V30" s="51"/>
      <c r="W30" s="51"/>
      <c r="X30" s="51"/>
      <c r="Y30" s="51"/>
      <c r="Z30" s="55"/>
    </row>
    <row r="31" spans="1:27" s="1" customFormat="1" x14ac:dyDescent="0.25">
      <c r="A31" s="50"/>
      <c r="B31" s="51"/>
      <c r="C31" s="52"/>
      <c r="D31" s="53"/>
      <c r="E31" s="52"/>
      <c r="F31" s="53"/>
      <c r="G31" s="52"/>
      <c r="H31" s="53"/>
      <c r="I31" s="52"/>
      <c r="J31" s="53"/>
      <c r="K31" s="52"/>
      <c r="L31" s="54"/>
      <c r="M31" s="54"/>
      <c r="N31" s="54"/>
      <c r="O31" s="54"/>
      <c r="P31" s="54"/>
      <c r="Q31" s="54"/>
      <c r="R31" s="53"/>
      <c r="S31" s="50"/>
      <c r="T31" s="51"/>
      <c r="U31" s="51"/>
      <c r="V31" s="51"/>
      <c r="W31" s="51"/>
      <c r="X31" s="51"/>
      <c r="Y31" s="51"/>
      <c r="Z31" s="55"/>
    </row>
    <row r="32" spans="1:27" s="1" customFormat="1" x14ac:dyDescent="0.25">
      <c r="A32" s="50"/>
      <c r="B32" s="51"/>
      <c r="C32" s="52"/>
      <c r="D32" s="53"/>
      <c r="E32" s="52"/>
      <c r="F32" s="53"/>
      <c r="G32" s="52"/>
      <c r="H32" s="53"/>
      <c r="I32" s="52"/>
      <c r="J32" s="53"/>
      <c r="K32" s="52"/>
      <c r="L32" s="54"/>
      <c r="M32" s="54"/>
      <c r="N32" s="54"/>
      <c r="O32" s="54"/>
      <c r="P32" s="54"/>
      <c r="Q32" s="54"/>
      <c r="R32" s="53"/>
      <c r="S32" s="50"/>
      <c r="T32" s="51"/>
      <c r="U32" s="51"/>
      <c r="V32" s="51"/>
      <c r="W32" s="51"/>
      <c r="X32" s="51"/>
      <c r="Y32" s="51"/>
      <c r="Z32" s="55"/>
    </row>
    <row r="33" spans="1:27" s="2" customFormat="1" x14ac:dyDescent="0.25">
      <c r="A33" s="60"/>
      <c r="B33" s="61"/>
      <c r="C33" s="62"/>
      <c r="D33" s="63"/>
      <c r="E33" s="62"/>
      <c r="F33" s="63"/>
      <c r="G33" s="62"/>
      <c r="H33" s="63"/>
      <c r="I33" s="62"/>
      <c r="J33" s="63"/>
      <c r="K33" s="62"/>
      <c r="L33" s="64"/>
      <c r="M33" s="64"/>
      <c r="N33" s="64"/>
      <c r="O33" s="64"/>
      <c r="P33" s="64"/>
      <c r="Q33" s="64"/>
      <c r="R33" s="63"/>
      <c r="S33" s="60"/>
      <c r="T33" s="61"/>
      <c r="U33" s="61"/>
      <c r="V33" s="61"/>
      <c r="W33" s="61"/>
      <c r="X33" s="61"/>
      <c r="Y33" s="61"/>
      <c r="Z33" s="71"/>
      <c r="AA33" s="1"/>
    </row>
    <row r="34" spans="1:27" s="1" customFormat="1" ht="18" x14ac:dyDescent="0.25">
      <c r="A34" s="43">
        <f>S28+1</f>
        <v>44949</v>
      </c>
      <c r="B34" s="26"/>
      <c r="C34" s="44">
        <f>A34+1</f>
        <v>44950</v>
      </c>
      <c r="D34" s="25"/>
      <c r="E34" s="44">
        <f>C34+1</f>
        <v>44951</v>
      </c>
      <c r="F34" s="25"/>
      <c r="G34" s="44">
        <f>E34+1</f>
        <v>44952</v>
      </c>
      <c r="H34" s="25"/>
      <c r="I34" s="44">
        <f>G34+1</f>
        <v>44953</v>
      </c>
      <c r="J34" s="25"/>
      <c r="K34" s="72">
        <f>I34+1</f>
        <v>44954</v>
      </c>
      <c r="L34" s="73"/>
      <c r="M34" s="69"/>
      <c r="N34" s="69"/>
      <c r="O34" s="69"/>
      <c r="P34" s="69"/>
      <c r="Q34" s="69"/>
      <c r="R34" s="70"/>
      <c r="S34" s="65">
        <f>K34+1</f>
        <v>44955</v>
      </c>
      <c r="T34" s="66"/>
      <c r="U34" s="67"/>
      <c r="V34" s="67"/>
      <c r="W34" s="67"/>
      <c r="X34" s="67"/>
      <c r="Y34" s="67"/>
      <c r="Z34" s="68"/>
    </row>
    <row r="35" spans="1:27" s="1" customFormat="1" x14ac:dyDescent="0.25">
      <c r="A35" s="50"/>
      <c r="B35" s="51"/>
      <c r="C35" s="52"/>
      <c r="D35" s="53"/>
      <c r="E35" s="52"/>
      <c r="F35" s="53"/>
      <c r="G35" s="52"/>
      <c r="H35" s="53"/>
      <c r="I35" s="52"/>
      <c r="J35" s="53"/>
      <c r="K35" s="52"/>
      <c r="L35" s="54"/>
      <c r="M35" s="54"/>
      <c r="N35" s="54"/>
      <c r="O35" s="54"/>
      <c r="P35" s="54"/>
      <c r="Q35" s="54"/>
      <c r="R35" s="53"/>
      <c r="S35" s="50"/>
      <c r="T35" s="51"/>
      <c r="U35" s="51"/>
      <c r="V35" s="51"/>
      <c r="W35" s="51"/>
      <c r="X35" s="51"/>
      <c r="Y35" s="51"/>
      <c r="Z35" s="55"/>
    </row>
    <row r="36" spans="1:27" s="1" customFormat="1" x14ac:dyDescent="0.25">
      <c r="A36" s="50"/>
      <c r="B36" s="51"/>
      <c r="C36" s="52"/>
      <c r="D36" s="53"/>
      <c r="E36" s="52"/>
      <c r="F36" s="53"/>
      <c r="G36" s="52"/>
      <c r="H36" s="53"/>
      <c r="I36" s="52"/>
      <c r="J36" s="53"/>
      <c r="K36" s="52"/>
      <c r="L36" s="54"/>
      <c r="M36" s="54"/>
      <c r="N36" s="54"/>
      <c r="O36" s="54"/>
      <c r="P36" s="54"/>
      <c r="Q36" s="54"/>
      <c r="R36" s="53"/>
      <c r="S36" s="50"/>
      <c r="T36" s="51"/>
      <c r="U36" s="51"/>
      <c r="V36" s="51"/>
      <c r="W36" s="51"/>
      <c r="X36" s="51"/>
      <c r="Y36" s="51"/>
      <c r="Z36" s="55"/>
    </row>
    <row r="37" spans="1:27" s="1" customFormat="1" x14ac:dyDescent="0.25">
      <c r="A37" s="50"/>
      <c r="B37" s="51"/>
      <c r="C37" s="52"/>
      <c r="D37" s="53"/>
      <c r="E37" s="52"/>
      <c r="F37" s="53"/>
      <c r="G37" s="52"/>
      <c r="H37" s="53"/>
      <c r="I37" s="52"/>
      <c r="J37" s="53"/>
      <c r="K37" s="52"/>
      <c r="L37" s="54"/>
      <c r="M37" s="54"/>
      <c r="N37" s="54"/>
      <c r="O37" s="54"/>
      <c r="P37" s="54"/>
      <c r="Q37" s="54"/>
      <c r="R37" s="53"/>
      <c r="S37" s="50"/>
      <c r="T37" s="51"/>
      <c r="U37" s="51"/>
      <c r="V37" s="51"/>
      <c r="W37" s="51"/>
      <c r="X37" s="51"/>
      <c r="Y37" s="51"/>
      <c r="Z37" s="55"/>
    </row>
    <row r="38" spans="1:27" s="1" customFormat="1" x14ac:dyDescent="0.25">
      <c r="A38" s="50"/>
      <c r="B38" s="51"/>
      <c r="C38" s="52"/>
      <c r="D38" s="53"/>
      <c r="E38" s="52"/>
      <c r="F38" s="53"/>
      <c r="G38" s="52"/>
      <c r="H38" s="53"/>
      <c r="I38" s="52"/>
      <c r="J38" s="53"/>
      <c r="K38" s="52"/>
      <c r="L38" s="54"/>
      <c r="M38" s="54"/>
      <c r="N38" s="54"/>
      <c r="O38" s="54"/>
      <c r="P38" s="54"/>
      <c r="Q38" s="54"/>
      <c r="R38" s="53"/>
      <c r="S38" s="50"/>
      <c r="T38" s="51"/>
      <c r="U38" s="51"/>
      <c r="V38" s="51"/>
      <c r="W38" s="51"/>
      <c r="X38" s="51"/>
      <c r="Y38" s="51"/>
      <c r="Z38" s="55"/>
    </row>
    <row r="39" spans="1:27" s="2" customFormat="1" x14ac:dyDescent="0.25">
      <c r="A39" s="60"/>
      <c r="B39" s="61"/>
      <c r="C39" s="62"/>
      <c r="D39" s="63"/>
      <c r="E39" s="62"/>
      <c r="F39" s="63"/>
      <c r="G39" s="62"/>
      <c r="H39" s="63"/>
      <c r="I39" s="62"/>
      <c r="J39" s="63"/>
      <c r="K39" s="62"/>
      <c r="L39" s="64"/>
      <c r="M39" s="64"/>
      <c r="N39" s="64"/>
      <c r="O39" s="64"/>
      <c r="P39" s="64"/>
      <c r="Q39" s="64"/>
      <c r="R39" s="63"/>
      <c r="S39" s="60"/>
      <c r="T39" s="61"/>
      <c r="U39" s="61"/>
      <c r="V39" s="61"/>
      <c r="W39" s="61"/>
      <c r="X39" s="61"/>
      <c r="Y39" s="61"/>
      <c r="Z39" s="71"/>
      <c r="AA39" s="1"/>
    </row>
    <row r="40" spans="1:27" ht="18" x14ac:dyDescent="0.25">
      <c r="A40" s="43">
        <f>S34+1</f>
        <v>44956</v>
      </c>
      <c r="B40" s="26"/>
      <c r="C40" s="44">
        <f>A40+1</f>
        <v>44957</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0"/>
      <c r="B41" s="51"/>
      <c r="C41" s="52"/>
      <c r="D41" s="53"/>
      <c r="E41" s="29"/>
      <c r="F41" s="6"/>
      <c r="G41" s="6"/>
      <c r="H41" s="6"/>
      <c r="I41" s="6"/>
      <c r="J41" s="6"/>
      <c r="K41" s="6"/>
      <c r="L41" s="6"/>
      <c r="M41" s="6"/>
      <c r="N41" s="6"/>
      <c r="O41" s="6"/>
      <c r="P41" s="6"/>
      <c r="Q41" s="6"/>
      <c r="R41" s="6"/>
      <c r="S41" s="6"/>
      <c r="T41" s="6"/>
      <c r="U41" s="6"/>
      <c r="V41" s="6"/>
      <c r="W41" s="6"/>
      <c r="X41" s="6"/>
      <c r="Y41" s="6"/>
      <c r="Z41" s="9"/>
    </row>
    <row r="42" spans="1:27" x14ac:dyDescent="0.25">
      <c r="A42" s="50"/>
      <c r="B42" s="51"/>
      <c r="C42" s="52"/>
      <c r="D42" s="53"/>
      <c r="E42" s="29"/>
      <c r="F42" s="6"/>
      <c r="G42" s="6"/>
      <c r="H42" s="6"/>
      <c r="I42" s="6"/>
      <c r="J42" s="6"/>
      <c r="K42" s="6"/>
      <c r="L42" s="6"/>
      <c r="M42" s="6"/>
      <c r="N42" s="6"/>
      <c r="O42" s="6"/>
      <c r="P42" s="6"/>
      <c r="Q42" s="6"/>
      <c r="R42" s="6"/>
      <c r="S42" s="6"/>
      <c r="T42" s="6"/>
      <c r="U42" s="6"/>
      <c r="V42" s="6"/>
      <c r="W42" s="6"/>
      <c r="X42" s="6"/>
      <c r="Y42" s="6"/>
      <c r="Z42" s="8"/>
    </row>
    <row r="43" spans="1:27" x14ac:dyDescent="0.25">
      <c r="A43" s="50"/>
      <c r="B43" s="51"/>
      <c r="C43" s="52"/>
      <c r="D43" s="53"/>
      <c r="E43" s="29"/>
      <c r="F43" s="6"/>
      <c r="G43" s="6"/>
      <c r="H43" s="6"/>
      <c r="I43" s="6"/>
      <c r="J43" s="6"/>
      <c r="K43" s="6"/>
      <c r="L43" s="6"/>
      <c r="M43" s="6"/>
      <c r="N43" s="6"/>
      <c r="O43" s="6"/>
      <c r="P43" s="6"/>
      <c r="Q43" s="6"/>
      <c r="R43" s="6"/>
      <c r="S43" s="6"/>
      <c r="T43" s="6"/>
      <c r="U43" s="6"/>
      <c r="V43" s="6"/>
      <c r="W43" s="6"/>
      <c r="X43" s="6"/>
      <c r="Y43" s="6"/>
      <c r="Z43" s="8"/>
    </row>
    <row r="44" spans="1:27" x14ac:dyDescent="0.25">
      <c r="A44" s="50"/>
      <c r="B44" s="51"/>
      <c r="C44" s="52"/>
      <c r="D44" s="53"/>
      <c r="E44" s="29"/>
      <c r="F44" s="6"/>
      <c r="G44" s="6"/>
      <c r="H44" s="6"/>
      <c r="I44" s="6"/>
      <c r="J44" s="6"/>
      <c r="K44" s="47"/>
      <c r="L44" s="47"/>
      <c r="M44" s="47"/>
      <c r="N44" s="47"/>
      <c r="O44" s="47"/>
      <c r="P44" s="47"/>
      <c r="Q44" s="47"/>
      <c r="R44" s="47"/>
      <c r="S44" s="47"/>
      <c r="T44" s="47"/>
      <c r="U44" s="47"/>
      <c r="V44" s="47"/>
      <c r="W44" s="47"/>
      <c r="X44" s="47"/>
      <c r="Y44" s="47"/>
      <c r="Z44" s="48"/>
    </row>
    <row r="45" spans="1:27" s="1" customFormat="1" x14ac:dyDescent="0.25">
      <c r="A45" s="60"/>
      <c r="B45" s="61"/>
      <c r="C45" s="62"/>
      <c r="D45" s="63"/>
      <c r="E45" s="30"/>
      <c r="F45" s="31"/>
      <c r="G45" s="31"/>
      <c r="H45" s="31"/>
      <c r="I45" s="31"/>
      <c r="J45" s="31"/>
      <c r="K45" s="45"/>
      <c r="L45" s="45"/>
      <c r="M45" s="45"/>
      <c r="N45" s="45"/>
      <c r="O45" s="45"/>
      <c r="P45" s="45"/>
      <c r="Q45" s="45"/>
      <c r="R45" s="45"/>
      <c r="S45" s="45"/>
      <c r="T45" s="45"/>
      <c r="U45" s="45"/>
      <c r="V45" s="45"/>
      <c r="W45" s="45"/>
      <c r="X45" s="45"/>
      <c r="Y45" s="45"/>
      <c r="Z45" s="46"/>
    </row>
  </sheetData>
  <mergeCells count="217">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C33:D33"/>
    <mergeCell ref="E33:F33"/>
    <mergeCell ref="G33:H33"/>
    <mergeCell ref="K33:R33"/>
    <mergeCell ref="K32:R32"/>
    <mergeCell ref="S32:Z32"/>
    <mergeCell ref="A31:B31"/>
    <mergeCell ref="C31:D31"/>
    <mergeCell ref="E31:F31"/>
    <mergeCell ref="G31:H31"/>
    <mergeCell ref="K31:R31"/>
    <mergeCell ref="I31:J31"/>
    <mergeCell ref="I32:J32"/>
    <mergeCell ref="I33:J33"/>
    <mergeCell ref="A30:B30"/>
    <mergeCell ref="C30:D30"/>
    <mergeCell ref="E30:F30"/>
    <mergeCell ref="G30:H30"/>
    <mergeCell ref="K30:R30"/>
    <mergeCell ref="S30:Z30"/>
    <mergeCell ref="A29:B29"/>
    <mergeCell ref="C29:D29"/>
    <mergeCell ref="E29:F29"/>
    <mergeCell ref="G29:H29"/>
    <mergeCell ref="K29:R29"/>
    <mergeCell ref="I29:J29"/>
    <mergeCell ref="I30:J30"/>
    <mergeCell ref="A27:B27"/>
    <mergeCell ref="C27:D27"/>
    <mergeCell ref="E27:F27"/>
    <mergeCell ref="G27:H27"/>
    <mergeCell ref="K27:R27"/>
    <mergeCell ref="S27:Z27"/>
    <mergeCell ref="A26:B26"/>
    <mergeCell ref="C26:D26"/>
    <mergeCell ref="E26:F26"/>
    <mergeCell ref="G26:H26"/>
    <mergeCell ref="K26:R26"/>
    <mergeCell ref="I26:J26"/>
    <mergeCell ref="I27:J27"/>
    <mergeCell ref="A25:B25"/>
    <mergeCell ref="C25:D25"/>
    <mergeCell ref="E25:F25"/>
    <mergeCell ref="G25:H25"/>
    <mergeCell ref="K25:R25"/>
    <mergeCell ref="S25:Z25"/>
    <mergeCell ref="A24:B24"/>
    <mergeCell ref="C24:D24"/>
    <mergeCell ref="E24:F24"/>
    <mergeCell ref="G24:H24"/>
    <mergeCell ref="K24:R24"/>
    <mergeCell ref="A23:B23"/>
    <mergeCell ref="C23:D23"/>
    <mergeCell ref="E23:F23"/>
    <mergeCell ref="G23:H23"/>
    <mergeCell ref="K23:R23"/>
    <mergeCell ref="S23:Z23"/>
    <mergeCell ref="A21:B21"/>
    <mergeCell ref="C21:D21"/>
    <mergeCell ref="E21:F21"/>
    <mergeCell ref="G21:H21"/>
    <mergeCell ref="K21:R21"/>
    <mergeCell ref="S22:T22"/>
    <mergeCell ref="U22:Z22"/>
    <mergeCell ref="M22:R22"/>
    <mergeCell ref="A20:B20"/>
    <mergeCell ref="C20:D20"/>
    <mergeCell ref="E20:F20"/>
    <mergeCell ref="G20:H20"/>
    <mergeCell ref="K20:R20"/>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K45:Z45"/>
    <mergeCell ref="K44:Z4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S13:Z13"/>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paperSize="9" scale="9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topLeftCell="A28" workbookViewId="0">
      <selection activeCell="L43" sqref="K43:AA4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49">
        <f>DATE(Configurazione!D5,Configurazione!D7+9,1)</f>
        <v>45200</v>
      </c>
      <c r="B1" s="49"/>
      <c r="C1" s="49"/>
      <c r="D1" s="49"/>
      <c r="E1" s="49"/>
      <c r="F1" s="49"/>
      <c r="G1" s="49"/>
      <c r="H1" s="49"/>
      <c r="I1" s="39"/>
      <c r="J1" s="39"/>
      <c r="K1" s="58">
        <f>DATE(YEAR(A1),MONTH(A1)-1,1)</f>
        <v>45170</v>
      </c>
      <c r="L1" s="58"/>
      <c r="M1" s="58"/>
      <c r="N1" s="58"/>
      <c r="O1" s="58"/>
      <c r="P1" s="58"/>
      <c r="Q1" s="58"/>
      <c r="S1" s="58">
        <f>DATE(YEAR(A1),MONTH(A1)+1,1)</f>
        <v>45231</v>
      </c>
      <c r="T1" s="58"/>
      <c r="U1" s="58"/>
      <c r="V1" s="58"/>
      <c r="W1" s="58"/>
      <c r="X1" s="58"/>
      <c r="Y1" s="58"/>
    </row>
    <row r="2" spans="1:27" s="3" customFormat="1" ht="11.25" customHeight="1" x14ac:dyDescent="0.25">
      <c r="A2" s="49"/>
      <c r="B2" s="49"/>
      <c r="C2" s="49"/>
      <c r="D2" s="49"/>
      <c r="E2" s="49"/>
      <c r="F2" s="49"/>
      <c r="G2" s="49"/>
      <c r="H2" s="4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49"/>
      <c r="B3" s="49"/>
      <c r="C3" s="49"/>
      <c r="D3" s="49"/>
      <c r="E3" s="49"/>
      <c r="F3" s="49"/>
      <c r="G3" s="49"/>
      <c r="H3" s="4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t="str">
        <f t="shared" si="0"/>
        <v/>
      </c>
      <c r="N3" s="42" t="str">
        <f t="shared" si="0"/>
        <v/>
      </c>
      <c r="O3" s="42">
        <f t="shared" si="0"/>
        <v>45170</v>
      </c>
      <c r="P3" s="42">
        <f t="shared" si="0"/>
        <v>45171</v>
      </c>
      <c r="Q3" s="42">
        <f t="shared" si="0"/>
        <v>45172</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f t="shared" si="1"/>
        <v>45231</v>
      </c>
      <c r="V3" s="42">
        <f t="shared" si="1"/>
        <v>45232</v>
      </c>
      <c r="W3" s="42">
        <f t="shared" si="1"/>
        <v>45233</v>
      </c>
      <c r="X3" s="42">
        <f t="shared" si="1"/>
        <v>45234</v>
      </c>
      <c r="Y3" s="42">
        <f t="shared" si="1"/>
        <v>45235</v>
      </c>
    </row>
    <row r="4" spans="1:27" s="4" customFormat="1" ht="9" customHeight="1" x14ac:dyDescent="0.2">
      <c r="A4" s="49"/>
      <c r="B4" s="49"/>
      <c r="C4" s="49"/>
      <c r="D4" s="49"/>
      <c r="E4" s="49"/>
      <c r="F4" s="49"/>
      <c r="G4" s="49"/>
      <c r="H4" s="49"/>
      <c r="I4" s="39"/>
      <c r="J4" s="39"/>
      <c r="K4" s="42">
        <f t="shared" si="0"/>
        <v>45173</v>
      </c>
      <c r="L4" s="42">
        <f t="shared" si="0"/>
        <v>45174</v>
      </c>
      <c r="M4" s="42">
        <f t="shared" si="0"/>
        <v>45175</v>
      </c>
      <c r="N4" s="42">
        <f t="shared" si="0"/>
        <v>45176</v>
      </c>
      <c r="O4" s="42">
        <f t="shared" si="0"/>
        <v>45177</v>
      </c>
      <c r="P4" s="42">
        <f t="shared" si="0"/>
        <v>45178</v>
      </c>
      <c r="Q4" s="42">
        <f t="shared" si="0"/>
        <v>45179</v>
      </c>
      <c r="R4" s="3"/>
      <c r="S4" s="42">
        <f t="shared" si="1"/>
        <v>45236</v>
      </c>
      <c r="T4" s="42">
        <f t="shared" si="1"/>
        <v>45237</v>
      </c>
      <c r="U4" s="42">
        <f t="shared" si="1"/>
        <v>45238</v>
      </c>
      <c r="V4" s="42">
        <f t="shared" si="1"/>
        <v>45239</v>
      </c>
      <c r="W4" s="42">
        <f t="shared" si="1"/>
        <v>45240</v>
      </c>
      <c r="X4" s="42">
        <f t="shared" si="1"/>
        <v>45241</v>
      </c>
      <c r="Y4" s="42">
        <f t="shared" si="1"/>
        <v>45242</v>
      </c>
    </row>
    <row r="5" spans="1:27" s="4" customFormat="1" ht="9" customHeight="1" x14ac:dyDescent="0.2">
      <c r="A5" s="49"/>
      <c r="B5" s="49"/>
      <c r="C5" s="49"/>
      <c r="D5" s="49"/>
      <c r="E5" s="49"/>
      <c r="F5" s="49"/>
      <c r="G5" s="49"/>
      <c r="H5" s="49"/>
      <c r="I5" s="39"/>
      <c r="J5" s="39"/>
      <c r="K5" s="42">
        <f t="shared" si="0"/>
        <v>45180</v>
      </c>
      <c r="L5" s="42">
        <f t="shared" si="0"/>
        <v>45181</v>
      </c>
      <c r="M5" s="42">
        <f t="shared" si="0"/>
        <v>45182</v>
      </c>
      <c r="N5" s="42">
        <f t="shared" si="0"/>
        <v>45183</v>
      </c>
      <c r="O5" s="42">
        <f t="shared" si="0"/>
        <v>45184</v>
      </c>
      <c r="P5" s="42">
        <f t="shared" si="0"/>
        <v>45185</v>
      </c>
      <c r="Q5" s="42">
        <f t="shared" si="0"/>
        <v>45186</v>
      </c>
      <c r="R5" s="3"/>
      <c r="S5" s="42">
        <f t="shared" si="1"/>
        <v>45243</v>
      </c>
      <c r="T5" s="42">
        <f t="shared" si="1"/>
        <v>45244</v>
      </c>
      <c r="U5" s="42">
        <f t="shared" si="1"/>
        <v>45245</v>
      </c>
      <c r="V5" s="42">
        <f t="shared" si="1"/>
        <v>45246</v>
      </c>
      <c r="W5" s="42">
        <f t="shared" si="1"/>
        <v>45247</v>
      </c>
      <c r="X5" s="42">
        <f t="shared" si="1"/>
        <v>45248</v>
      </c>
      <c r="Y5" s="42">
        <f t="shared" si="1"/>
        <v>45249</v>
      </c>
    </row>
    <row r="6" spans="1:27" s="4" customFormat="1" ht="9" customHeight="1" x14ac:dyDescent="0.2">
      <c r="A6" s="49"/>
      <c r="B6" s="49"/>
      <c r="C6" s="49"/>
      <c r="D6" s="49"/>
      <c r="E6" s="49"/>
      <c r="F6" s="49"/>
      <c r="G6" s="49"/>
      <c r="H6" s="49"/>
      <c r="I6" s="39"/>
      <c r="J6" s="39"/>
      <c r="K6" s="42">
        <f t="shared" si="0"/>
        <v>45187</v>
      </c>
      <c r="L6" s="42">
        <f t="shared" si="0"/>
        <v>45188</v>
      </c>
      <c r="M6" s="42">
        <f t="shared" si="0"/>
        <v>45189</v>
      </c>
      <c r="N6" s="42">
        <f t="shared" si="0"/>
        <v>45190</v>
      </c>
      <c r="O6" s="42">
        <f t="shared" si="0"/>
        <v>45191</v>
      </c>
      <c r="P6" s="42">
        <f t="shared" si="0"/>
        <v>45192</v>
      </c>
      <c r="Q6" s="42">
        <f t="shared" si="0"/>
        <v>45193</v>
      </c>
      <c r="R6" s="3"/>
      <c r="S6" s="42">
        <f t="shared" si="1"/>
        <v>45250</v>
      </c>
      <c r="T6" s="42">
        <f t="shared" si="1"/>
        <v>45251</v>
      </c>
      <c r="U6" s="42">
        <f t="shared" si="1"/>
        <v>45252</v>
      </c>
      <c r="V6" s="42">
        <f t="shared" si="1"/>
        <v>45253</v>
      </c>
      <c r="W6" s="42">
        <f t="shared" si="1"/>
        <v>45254</v>
      </c>
      <c r="X6" s="42">
        <f t="shared" si="1"/>
        <v>45255</v>
      </c>
      <c r="Y6" s="42">
        <f t="shared" si="1"/>
        <v>45256</v>
      </c>
    </row>
    <row r="7" spans="1:27" s="4" customFormat="1" ht="9" customHeight="1" x14ac:dyDescent="0.2">
      <c r="A7" s="49"/>
      <c r="B7" s="49"/>
      <c r="C7" s="49"/>
      <c r="D7" s="49"/>
      <c r="E7" s="49"/>
      <c r="F7" s="49"/>
      <c r="G7" s="49"/>
      <c r="H7" s="49"/>
      <c r="I7" s="39"/>
      <c r="J7" s="39"/>
      <c r="K7" s="42">
        <f t="shared" si="0"/>
        <v>45194</v>
      </c>
      <c r="L7" s="42">
        <f t="shared" si="0"/>
        <v>45195</v>
      </c>
      <c r="M7" s="42">
        <f t="shared" si="0"/>
        <v>45196</v>
      </c>
      <c r="N7" s="42">
        <f t="shared" si="0"/>
        <v>45197</v>
      </c>
      <c r="O7" s="42">
        <f t="shared" si="0"/>
        <v>45198</v>
      </c>
      <c r="P7" s="42">
        <f t="shared" si="0"/>
        <v>45199</v>
      </c>
      <c r="Q7" s="42" t="str">
        <f t="shared" si="0"/>
        <v/>
      </c>
      <c r="R7" s="3"/>
      <c r="S7" s="42">
        <f t="shared" si="1"/>
        <v>45257</v>
      </c>
      <c r="T7" s="42">
        <f t="shared" si="1"/>
        <v>45258</v>
      </c>
      <c r="U7" s="42">
        <f t="shared" si="1"/>
        <v>45259</v>
      </c>
      <c r="V7" s="42">
        <f t="shared" si="1"/>
        <v>45260</v>
      </c>
      <c r="W7" s="42" t="str">
        <f t="shared" si="1"/>
        <v/>
      </c>
      <c r="X7" s="42" t="str">
        <f t="shared" si="1"/>
        <v/>
      </c>
      <c r="Y7" s="42" t="str">
        <f t="shared" si="1"/>
        <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56">
        <f>A10</f>
        <v>45194</v>
      </c>
      <c r="B9" s="57"/>
      <c r="C9" s="57">
        <f>C10</f>
        <v>45195</v>
      </c>
      <c r="D9" s="57"/>
      <c r="E9" s="57">
        <f>E10</f>
        <v>45196</v>
      </c>
      <c r="F9" s="57"/>
      <c r="G9" s="57">
        <f>G10</f>
        <v>45197</v>
      </c>
      <c r="H9" s="57"/>
      <c r="I9" s="57">
        <f>I10</f>
        <v>45198</v>
      </c>
      <c r="J9" s="57"/>
      <c r="K9" s="57">
        <f>K10</f>
        <v>45199</v>
      </c>
      <c r="L9" s="57"/>
      <c r="M9" s="57"/>
      <c r="N9" s="57"/>
      <c r="O9" s="57"/>
      <c r="P9" s="57"/>
      <c r="Q9" s="57"/>
      <c r="R9" s="57"/>
      <c r="S9" s="57">
        <f>S10</f>
        <v>45200</v>
      </c>
      <c r="T9" s="57"/>
      <c r="U9" s="57"/>
      <c r="V9" s="57"/>
      <c r="W9" s="57"/>
      <c r="X9" s="57"/>
      <c r="Y9" s="57"/>
      <c r="Z9" s="59"/>
    </row>
    <row r="10" spans="1:27" s="1" customFormat="1" ht="18" x14ac:dyDescent="0.25">
      <c r="A10" s="43">
        <f>$A$1-(WEEKDAY($A$1,1)-(giorno_inizio-1))-IF((WEEKDAY($A$1,1)-(giorno_inizio-1))&lt;=0,7,0)+1</f>
        <v>45194</v>
      </c>
      <c r="B10" s="26"/>
      <c r="C10" s="44">
        <f>A10+1</f>
        <v>45195</v>
      </c>
      <c r="D10" s="25"/>
      <c r="E10" s="44">
        <f>C10+1</f>
        <v>45196</v>
      </c>
      <c r="F10" s="25"/>
      <c r="G10" s="44">
        <f>E10+1</f>
        <v>45197</v>
      </c>
      <c r="H10" s="25"/>
      <c r="I10" s="44">
        <f>G10+1</f>
        <v>45198</v>
      </c>
      <c r="J10" s="25"/>
      <c r="K10" s="72">
        <f>I10+1</f>
        <v>45199</v>
      </c>
      <c r="L10" s="73"/>
      <c r="M10" s="69"/>
      <c r="N10" s="69"/>
      <c r="O10" s="69"/>
      <c r="P10" s="69"/>
      <c r="Q10" s="69"/>
      <c r="R10" s="70"/>
      <c r="S10" s="65">
        <f>K10+1</f>
        <v>45200</v>
      </c>
      <c r="T10" s="66"/>
      <c r="U10" s="67"/>
      <c r="V10" s="67"/>
      <c r="W10" s="67"/>
      <c r="X10" s="67"/>
      <c r="Y10" s="67"/>
      <c r="Z10" s="68"/>
    </row>
    <row r="11" spans="1:27" s="1" customFormat="1" x14ac:dyDescent="0.25">
      <c r="A11" s="50"/>
      <c r="B11" s="51"/>
      <c r="C11" s="52"/>
      <c r="D11" s="53"/>
      <c r="E11" s="52"/>
      <c r="F11" s="53"/>
      <c r="G11" s="52"/>
      <c r="H11" s="53"/>
      <c r="I11" s="52"/>
      <c r="J11" s="53"/>
      <c r="K11" s="52"/>
      <c r="L11" s="54"/>
      <c r="M11" s="54"/>
      <c r="N11" s="54"/>
      <c r="O11" s="54"/>
      <c r="P11" s="54"/>
      <c r="Q11" s="54"/>
      <c r="R11" s="53"/>
      <c r="S11" s="50"/>
      <c r="T11" s="51"/>
      <c r="U11" s="51"/>
      <c r="V11" s="51"/>
      <c r="W11" s="51"/>
      <c r="X11" s="51"/>
      <c r="Y11" s="51"/>
      <c r="Z11" s="55"/>
    </row>
    <row r="12" spans="1:27" s="1" customFormat="1" x14ac:dyDescent="0.25">
      <c r="A12" s="50"/>
      <c r="B12" s="51"/>
      <c r="C12" s="52"/>
      <c r="D12" s="53"/>
      <c r="E12" s="52"/>
      <c r="F12" s="53"/>
      <c r="G12" s="52"/>
      <c r="H12" s="53"/>
      <c r="I12" s="52"/>
      <c r="J12" s="53"/>
      <c r="K12" s="52"/>
      <c r="L12" s="54"/>
      <c r="M12" s="54"/>
      <c r="N12" s="54"/>
      <c r="O12" s="54"/>
      <c r="P12" s="54"/>
      <c r="Q12" s="54"/>
      <c r="R12" s="53"/>
      <c r="S12" s="50"/>
      <c r="T12" s="51"/>
      <c r="U12" s="51"/>
      <c r="V12" s="51"/>
      <c r="W12" s="51"/>
      <c r="X12" s="51"/>
      <c r="Y12" s="51"/>
      <c r="Z12" s="55"/>
    </row>
    <row r="13" spans="1:27" s="1" customFormat="1" x14ac:dyDescent="0.25">
      <c r="A13" s="50"/>
      <c r="B13" s="51"/>
      <c r="C13" s="52"/>
      <c r="D13" s="53"/>
      <c r="E13" s="52"/>
      <c r="F13" s="53"/>
      <c r="G13" s="52"/>
      <c r="H13" s="53"/>
      <c r="I13" s="52"/>
      <c r="J13" s="53"/>
      <c r="K13" s="52"/>
      <c r="L13" s="54"/>
      <c r="M13" s="54"/>
      <c r="N13" s="54"/>
      <c r="O13" s="54"/>
      <c r="P13" s="54"/>
      <c r="Q13" s="54"/>
      <c r="R13" s="53"/>
      <c r="S13" s="50"/>
      <c r="T13" s="51"/>
      <c r="U13" s="51"/>
      <c r="V13" s="51"/>
      <c r="W13" s="51"/>
      <c r="X13" s="51"/>
      <c r="Y13" s="51"/>
      <c r="Z13" s="55"/>
    </row>
    <row r="14" spans="1:27" s="1" customFormat="1" x14ac:dyDescent="0.25">
      <c r="A14" s="50"/>
      <c r="B14" s="51"/>
      <c r="C14" s="52"/>
      <c r="D14" s="53"/>
      <c r="E14" s="52"/>
      <c r="F14" s="53"/>
      <c r="G14" s="52"/>
      <c r="H14" s="53"/>
      <c r="I14" s="52"/>
      <c r="J14" s="53"/>
      <c r="K14" s="52"/>
      <c r="L14" s="54"/>
      <c r="M14" s="54"/>
      <c r="N14" s="54"/>
      <c r="O14" s="54"/>
      <c r="P14" s="54"/>
      <c r="Q14" s="54"/>
      <c r="R14" s="53"/>
      <c r="S14" s="50"/>
      <c r="T14" s="51"/>
      <c r="U14" s="51"/>
      <c r="V14" s="51"/>
      <c r="W14" s="51"/>
      <c r="X14" s="51"/>
      <c r="Y14" s="51"/>
      <c r="Z14" s="55"/>
    </row>
    <row r="15" spans="1:27" s="2" customFormat="1" ht="13.15" customHeight="1" x14ac:dyDescent="0.25">
      <c r="A15" s="60"/>
      <c r="B15" s="61"/>
      <c r="C15" s="62"/>
      <c r="D15" s="63"/>
      <c r="E15" s="62"/>
      <c r="F15" s="63"/>
      <c r="G15" s="62"/>
      <c r="H15" s="63"/>
      <c r="I15" s="62"/>
      <c r="J15" s="63"/>
      <c r="K15" s="62"/>
      <c r="L15" s="64"/>
      <c r="M15" s="64"/>
      <c r="N15" s="64"/>
      <c r="O15" s="64"/>
      <c r="P15" s="64"/>
      <c r="Q15" s="64"/>
      <c r="R15" s="63"/>
      <c r="S15" s="60"/>
      <c r="T15" s="61"/>
      <c r="U15" s="61"/>
      <c r="V15" s="61"/>
      <c r="W15" s="61"/>
      <c r="X15" s="61"/>
      <c r="Y15" s="61"/>
      <c r="Z15" s="71"/>
      <c r="AA15" s="1"/>
    </row>
    <row r="16" spans="1:27" s="1" customFormat="1" ht="18" x14ac:dyDescent="0.25">
      <c r="A16" s="43">
        <f>S10+1</f>
        <v>45201</v>
      </c>
      <c r="B16" s="26"/>
      <c r="C16" s="44">
        <f>A16+1</f>
        <v>45202</v>
      </c>
      <c r="D16" s="25"/>
      <c r="E16" s="44">
        <f>C16+1</f>
        <v>45203</v>
      </c>
      <c r="F16" s="25"/>
      <c r="G16" s="44">
        <f>E16+1</f>
        <v>45204</v>
      </c>
      <c r="H16" s="25"/>
      <c r="I16" s="44">
        <f>G16+1</f>
        <v>45205</v>
      </c>
      <c r="J16" s="25"/>
      <c r="K16" s="72">
        <f>I16+1</f>
        <v>45206</v>
      </c>
      <c r="L16" s="73"/>
      <c r="M16" s="69"/>
      <c r="N16" s="69"/>
      <c r="O16" s="69"/>
      <c r="P16" s="69"/>
      <c r="Q16" s="69"/>
      <c r="R16" s="70"/>
      <c r="S16" s="65">
        <f>K16+1</f>
        <v>45207</v>
      </c>
      <c r="T16" s="66"/>
      <c r="U16" s="67"/>
      <c r="V16" s="67"/>
      <c r="W16" s="67"/>
      <c r="X16" s="67"/>
      <c r="Y16" s="67"/>
      <c r="Z16" s="68"/>
    </row>
    <row r="17" spans="1:27" s="1" customFormat="1" x14ac:dyDescent="0.25">
      <c r="A17" s="50"/>
      <c r="B17" s="51"/>
      <c r="C17" s="52"/>
      <c r="D17" s="53"/>
      <c r="E17" s="52"/>
      <c r="F17" s="53"/>
      <c r="G17" s="52"/>
      <c r="H17" s="53"/>
      <c r="I17" s="52"/>
      <c r="J17" s="53"/>
      <c r="K17" s="52"/>
      <c r="L17" s="54"/>
      <c r="M17" s="54"/>
      <c r="N17" s="54"/>
      <c r="O17" s="54"/>
      <c r="P17" s="54"/>
      <c r="Q17" s="54"/>
      <c r="R17" s="53"/>
      <c r="S17" s="50"/>
      <c r="T17" s="51"/>
      <c r="U17" s="51"/>
      <c r="V17" s="51"/>
      <c r="W17" s="51"/>
      <c r="X17" s="51"/>
      <c r="Y17" s="51"/>
      <c r="Z17" s="55"/>
    </row>
    <row r="18" spans="1:27" s="1" customFormat="1" x14ac:dyDescent="0.25">
      <c r="A18" s="50"/>
      <c r="B18" s="51"/>
      <c r="C18" s="52"/>
      <c r="D18" s="53"/>
      <c r="E18" s="52"/>
      <c r="F18" s="53"/>
      <c r="G18" s="52"/>
      <c r="H18" s="53"/>
      <c r="I18" s="52"/>
      <c r="J18" s="53"/>
      <c r="K18" s="52"/>
      <c r="L18" s="54"/>
      <c r="M18" s="54"/>
      <c r="N18" s="54"/>
      <c r="O18" s="54"/>
      <c r="P18" s="54"/>
      <c r="Q18" s="54"/>
      <c r="R18" s="53"/>
      <c r="S18" s="50"/>
      <c r="T18" s="51"/>
      <c r="U18" s="51"/>
      <c r="V18" s="51"/>
      <c r="W18" s="51"/>
      <c r="X18" s="51"/>
      <c r="Y18" s="51"/>
      <c r="Z18" s="55"/>
    </row>
    <row r="19" spans="1:27" s="1" customFormat="1" x14ac:dyDescent="0.25">
      <c r="A19" s="50"/>
      <c r="B19" s="51"/>
      <c r="C19" s="52"/>
      <c r="D19" s="53"/>
      <c r="E19" s="52"/>
      <c r="F19" s="53"/>
      <c r="G19" s="52"/>
      <c r="H19" s="53"/>
      <c r="I19" s="52"/>
      <c r="J19" s="53"/>
      <c r="K19" s="52"/>
      <c r="L19" s="54"/>
      <c r="M19" s="54"/>
      <c r="N19" s="54"/>
      <c r="O19" s="54"/>
      <c r="P19" s="54"/>
      <c r="Q19" s="54"/>
      <c r="R19" s="53"/>
      <c r="S19" s="50"/>
      <c r="T19" s="51"/>
      <c r="U19" s="51"/>
      <c r="V19" s="51"/>
      <c r="W19" s="51"/>
      <c r="X19" s="51"/>
      <c r="Y19" s="51"/>
      <c r="Z19" s="55"/>
    </row>
    <row r="20" spans="1:27" s="1" customFormat="1" x14ac:dyDescent="0.25">
      <c r="A20" s="50"/>
      <c r="B20" s="51"/>
      <c r="C20" s="52"/>
      <c r="D20" s="53"/>
      <c r="E20" s="52"/>
      <c r="F20" s="53"/>
      <c r="G20" s="52"/>
      <c r="H20" s="53"/>
      <c r="I20" s="52"/>
      <c r="J20" s="53"/>
      <c r="K20" s="52"/>
      <c r="L20" s="54"/>
      <c r="M20" s="54"/>
      <c r="N20" s="54"/>
      <c r="O20" s="54"/>
      <c r="P20" s="54"/>
      <c r="Q20" s="54"/>
      <c r="R20" s="53"/>
      <c r="S20" s="50"/>
      <c r="T20" s="51"/>
      <c r="U20" s="51"/>
      <c r="V20" s="51"/>
      <c r="W20" s="51"/>
      <c r="X20" s="51"/>
      <c r="Y20" s="51"/>
      <c r="Z20" s="55"/>
    </row>
    <row r="21" spans="1:27" s="2" customFormat="1" ht="13.15" customHeight="1" x14ac:dyDescent="0.25">
      <c r="A21" s="60"/>
      <c r="B21" s="61"/>
      <c r="C21" s="62"/>
      <c r="D21" s="63"/>
      <c r="E21" s="62"/>
      <c r="F21" s="63"/>
      <c r="G21" s="62"/>
      <c r="H21" s="63"/>
      <c r="I21" s="62"/>
      <c r="J21" s="63"/>
      <c r="K21" s="62"/>
      <c r="L21" s="64"/>
      <c r="M21" s="64"/>
      <c r="N21" s="64"/>
      <c r="O21" s="64"/>
      <c r="P21" s="64"/>
      <c r="Q21" s="64"/>
      <c r="R21" s="63"/>
      <c r="S21" s="60"/>
      <c r="T21" s="61"/>
      <c r="U21" s="61"/>
      <c r="V21" s="61"/>
      <c r="W21" s="61"/>
      <c r="X21" s="61"/>
      <c r="Y21" s="61"/>
      <c r="Z21" s="71"/>
      <c r="AA21" s="1"/>
    </row>
    <row r="22" spans="1:27" s="1" customFormat="1" ht="18" x14ac:dyDescent="0.25">
      <c r="A22" s="43">
        <f>S16+1</f>
        <v>45208</v>
      </c>
      <c r="B22" s="26"/>
      <c r="C22" s="44">
        <f>A22+1</f>
        <v>45209</v>
      </c>
      <c r="D22" s="25"/>
      <c r="E22" s="44">
        <f>C22+1</f>
        <v>45210</v>
      </c>
      <c r="F22" s="25"/>
      <c r="G22" s="44">
        <f>E22+1</f>
        <v>45211</v>
      </c>
      <c r="H22" s="25"/>
      <c r="I22" s="44">
        <f>G22+1</f>
        <v>45212</v>
      </c>
      <c r="J22" s="25"/>
      <c r="K22" s="72">
        <f>I22+1</f>
        <v>45213</v>
      </c>
      <c r="L22" s="73"/>
      <c r="M22" s="69"/>
      <c r="N22" s="69"/>
      <c r="O22" s="69"/>
      <c r="P22" s="69"/>
      <c r="Q22" s="69"/>
      <c r="R22" s="70"/>
      <c r="S22" s="65">
        <f>K22+1</f>
        <v>45214</v>
      </c>
      <c r="T22" s="66"/>
      <c r="U22" s="67"/>
      <c r="V22" s="67"/>
      <c r="W22" s="67"/>
      <c r="X22" s="67"/>
      <c r="Y22" s="67"/>
      <c r="Z22" s="68"/>
    </row>
    <row r="23" spans="1:27" s="1" customFormat="1" x14ac:dyDescent="0.25">
      <c r="A23" s="50"/>
      <c r="B23" s="51"/>
      <c r="C23" s="52"/>
      <c r="D23" s="53"/>
      <c r="E23" s="52"/>
      <c r="F23" s="53"/>
      <c r="G23" s="52"/>
      <c r="H23" s="53"/>
      <c r="I23" s="52"/>
      <c r="J23" s="53"/>
      <c r="K23" s="52"/>
      <c r="L23" s="54"/>
      <c r="M23" s="54"/>
      <c r="N23" s="54"/>
      <c r="O23" s="54"/>
      <c r="P23" s="54"/>
      <c r="Q23" s="54"/>
      <c r="R23" s="53"/>
      <c r="S23" s="50"/>
      <c r="T23" s="51"/>
      <c r="U23" s="51"/>
      <c r="V23" s="51"/>
      <c r="W23" s="51"/>
      <c r="X23" s="51"/>
      <c r="Y23" s="51"/>
      <c r="Z23" s="55"/>
    </row>
    <row r="24" spans="1:27" s="1" customFormat="1" x14ac:dyDescent="0.25">
      <c r="A24" s="50"/>
      <c r="B24" s="51"/>
      <c r="C24" s="52"/>
      <c r="D24" s="53"/>
      <c r="E24" s="52"/>
      <c r="F24" s="53"/>
      <c r="G24" s="52"/>
      <c r="H24" s="53"/>
      <c r="I24" s="52"/>
      <c r="J24" s="53"/>
      <c r="K24" s="52"/>
      <c r="L24" s="54"/>
      <c r="M24" s="54"/>
      <c r="N24" s="54"/>
      <c r="O24" s="54"/>
      <c r="P24" s="54"/>
      <c r="Q24" s="54"/>
      <c r="R24" s="53"/>
      <c r="S24" s="50"/>
      <c r="T24" s="51"/>
      <c r="U24" s="51"/>
      <c r="V24" s="51"/>
      <c r="W24" s="51"/>
      <c r="X24" s="51"/>
      <c r="Y24" s="51"/>
      <c r="Z24" s="55"/>
    </row>
    <row r="25" spans="1:27" s="1" customFormat="1" x14ac:dyDescent="0.25">
      <c r="A25" s="50"/>
      <c r="B25" s="51"/>
      <c r="C25" s="52"/>
      <c r="D25" s="53"/>
      <c r="E25" s="52"/>
      <c r="F25" s="53"/>
      <c r="G25" s="52"/>
      <c r="H25" s="53"/>
      <c r="I25" s="52"/>
      <c r="J25" s="53"/>
      <c r="K25" s="52"/>
      <c r="L25" s="54"/>
      <c r="M25" s="54"/>
      <c r="N25" s="54"/>
      <c r="O25" s="54"/>
      <c r="P25" s="54"/>
      <c r="Q25" s="54"/>
      <c r="R25" s="53"/>
      <c r="S25" s="50"/>
      <c r="T25" s="51"/>
      <c r="U25" s="51"/>
      <c r="V25" s="51"/>
      <c r="W25" s="51"/>
      <c r="X25" s="51"/>
      <c r="Y25" s="51"/>
      <c r="Z25" s="55"/>
    </row>
    <row r="26" spans="1:27" s="1" customFormat="1" x14ac:dyDescent="0.25">
      <c r="A26" s="50"/>
      <c r="B26" s="51"/>
      <c r="C26" s="52"/>
      <c r="D26" s="53"/>
      <c r="E26" s="52"/>
      <c r="F26" s="53"/>
      <c r="G26" s="52"/>
      <c r="H26" s="53"/>
      <c r="I26" s="52"/>
      <c r="J26" s="53"/>
      <c r="K26" s="52"/>
      <c r="L26" s="54"/>
      <c r="M26" s="54"/>
      <c r="N26" s="54"/>
      <c r="O26" s="54"/>
      <c r="P26" s="54"/>
      <c r="Q26" s="54"/>
      <c r="R26" s="53"/>
      <c r="S26" s="50"/>
      <c r="T26" s="51"/>
      <c r="U26" s="51"/>
      <c r="V26" s="51"/>
      <c r="W26" s="51"/>
      <c r="X26" s="51"/>
      <c r="Y26" s="51"/>
      <c r="Z26" s="55"/>
    </row>
    <row r="27" spans="1:27" s="2" customFormat="1" x14ac:dyDescent="0.25">
      <c r="A27" s="60"/>
      <c r="B27" s="61"/>
      <c r="C27" s="62"/>
      <c r="D27" s="63"/>
      <c r="E27" s="62"/>
      <c r="F27" s="63"/>
      <c r="G27" s="62"/>
      <c r="H27" s="63"/>
      <c r="I27" s="62"/>
      <c r="J27" s="63"/>
      <c r="K27" s="62"/>
      <c r="L27" s="64"/>
      <c r="M27" s="64"/>
      <c r="N27" s="64"/>
      <c r="O27" s="64"/>
      <c r="P27" s="64"/>
      <c r="Q27" s="64"/>
      <c r="R27" s="63"/>
      <c r="S27" s="60"/>
      <c r="T27" s="61"/>
      <c r="U27" s="61"/>
      <c r="V27" s="61"/>
      <c r="W27" s="61"/>
      <c r="X27" s="61"/>
      <c r="Y27" s="61"/>
      <c r="Z27" s="71"/>
      <c r="AA27" s="1"/>
    </row>
    <row r="28" spans="1:27" s="1" customFormat="1" ht="18" x14ac:dyDescent="0.25">
      <c r="A28" s="43">
        <f>S22+1</f>
        <v>45215</v>
      </c>
      <c r="B28" s="26"/>
      <c r="C28" s="44">
        <f>A28+1</f>
        <v>45216</v>
      </c>
      <c r="D28" s="25"/>
      <c r="E28" s="44">
        <f>C28+1</f>
        <v>45217</v>
      </c>
      <c r="F28" s="25"/>
      <c r="G28" s="44">
        <f>E28+1</f>
        <v>45218</v>
      </c>
      <c r="H28" s="25"/>
      <c r="I28" s="44">
        <f>G28+1</f>
        <v>45219</v>
      </c>
      <c r="J28" s="25"/>
      <c r="K28" s="72">
        <f>I28+1</f>
        <v>45220</v>
      </c>
      <c r="L28" s="73"/>
      <c r="M28" s="69"/>
      <c r="N28" s="69"/>
      <c r="O28" s="69"/>
      <c r="P28" s="69"/>
      <c r="Q28" s="69"/>
      <c r="R28" s="70"/>
      <c r="S28" s="65">
        <f>K28+1</f>
        <v>45221</v>
      </c>
      <c r="T28" s="66"/>
      <c r="U28" s="67"/>
      <c r="V28" s="67"/>
      <c r="W28" s="67"/>
      <c r="X28" s="67"/>
      <c r="Y28" s="67"/>
      <c r="Z28" s="68"/>
    </row>
    <row r="29" spans="1:27" s="1" customFormat="1" x14ac:dyDescent="0.25">
      <c r="A29" s="50"/>
      <c r="B29" s="51"/>
      <c r="C29" s="52"/>
      <c r="D29" s="53"/>
      <c r="E29" s="52"/>
      <c r="F29" s="53"/>
      <c r="G29" s="52"/>
      <c r="H29" s="53"/>
      <c r="I29" s="52"/>
      <c r="J29" s="53"/>
      <c r="K29" s="52"/>
      <c r="L29" s="54"/>
      <c r="M29" s="54"/>
      <c r="N29" s="54"/>
      <c r="O29" s="54"/>
      <c r="P29" s="54"/>
      <c r="Q29" s="54"/>
      <c r="R29" s="53"/>
      <c r="S29" s="50"/>
      <c r="T29" s="51"/>
      <c r="U29" s="51"/>
      <c r="V29" s="51"/>
      <c r="W29" s="51"/>
      <c r="X29" s="51"/>
      <c r="Y29" s="51"/>
      <c r="Z29" s="55"/>
    </row>
    <row r="30" spans="1:27" s="1" customFormat="1" x14ac:dyDescent="0.25">
      <c r="A30" s="50"/>
      <c r="B30" s="51"/>
      <c r="C30" s="52"/>
      <c r="D30" s="53"/>
      <c r="E30" s="52"/>
      <c r="F30" s="53"/>
      <c r="G30" s="52"/>
      <c r="H30" s="53"/>
      <c r="I30" s="52"/>
      <c r="J30" s="53"/>
      <c r="K30" s="52"/>
      <c r="L30" s="54"/>
      <c r="M30" s="54"/>
      <c r="N30" s="54"/>
      <c r="O30" s="54"/>
      <c r="P30" s="54"/>
      <c r="Q30" s="54"/>
      <c r="R30" s="53"/>
      <c r="S30" s="50"/>
      <c r="T30" s="51"/>
      <c r="U30" s="51"/>
      <c r="V30" s="51"/>
      <c r="W30" s="51"/>
      <c r="X30" s="51"/>
      <c r="Y30" s="51"/>
      <c r="Z30" s="55"/>
    </row>
    <row r="31" spans="1:27" s="1" customFormat="1" x14ac:dyDescent="0.25">
      <c r="A31" s="50"/>
      <c r="B31" s="51"/>
      <c r="C31" s="52"/>
      <c r="D31" s="53"/>
      <c r="E31" s="52"/>
      <c r="F31" s="53"/>
      <c r="G31" s="52"/>
      <c r="H31" s="53"/>
      <c r="I31" s="52"/>
      <c r="J31" s="53"/>
      <c r="K31" s="52"/>
      <c r="L31" s="54"/>
      <c r="M31" s="54"/>
      <c r="N31" s="54"/>
      <c r="O31" s="54"/>
      <c r="P31" s="54"/>
      <c r="Q31" s="54"/>
      <c r="R31" s="53"/>
      <c r="S31" s="50"/>
      <c r="T31" s="51"/>
      <c r="U31" s="51"/>
      <c r="V31" s="51"/>
      <c r="W31" s="51"/>
      <c r="X31" s="51"/>
      <c r="Y31" s="51"/>
      <c r="Z31" s="55"/>
    </row>
    <row r="32" spans="1:27" s="1" customFormat="1" x14ac:dyDescent="0.25">
      <c r="A32" s="50"/>
      <c r="B32" s="51"/>
      <c r="C32" s="52"/>
      <c r="D32" s="53"/>
      <c r="E32" s="52"/>
      <c r="F32" s="53"/>
      <c r="G32" s="52"/>
      <c r="H32" s="53"/>
      <c r="I32" s="52"/>
      <c r="J32" s="53"/>
      <c r="K32" s="52"/>
      <c r="L32" s="54"/>
      <c r="M32" s="54"/>
      <c r="N32" s="54"/>
      <c r="O32" s="54"/>
      <c r="P32" s="54"/>
      <c r="Q32" s="54"/>
      <c r="R32" s="53"/>
      <c r="S32" s="50"/>
      <c r="T32" s="51"/>
      <c r="U32" s="51"/>
      <c r="V32" s="51"/>
      <c r="W32" s="51"/>
      <c r="X32" s="51"/>
      <c r="Y32" s="51"/>
      <c r="Z32" s="55"/>
    </row>
    <row r="33" spans="1:27" s="2" customFormat="1" x14ac:dyDescent="0.25">
      <c r="A33" s="60"/>
      <c r="B33" s="61"/>
      <c r="C33" s="62"/>
      <c r="D33" s="63"/>
      <c r="E33" s="62"/>
      <c r="F33" s="63"/>
      <c r="G33" s="62"/>
      <c r="H33" s="63"/>
      <c r="I33" s="62"/>
      <c r="J33" s="63"/>
      <c r="K33" s="62"/>
      <c r="L33" s="64"/>
      <c r="M33" s="64"/>
      <c r="N33" s="64"/>
      <c r="O33" s="64"/>
      <c r="P33" s="64"/>
      <c r="Q33" s="64"/>
      <c r="R33" s="63"/>
      <c r="S33" s="60"/>
      <c r="T33" s="61"/>
      <c r="U33" s="61"/>
      <c r="V33" s="61"/>
      <c r="W33" s="61"/>
      <c r="X33" s="61"/>
      <c r="Y33" s="61"/>
      <c r="Z33" s="71"/>
      <c r="AA33" s="1"/>
    </row>
    <row r="34" spans="1:27" s="1" customFormat="1" ht="18" x14ac:dyDescent="0.25">
      <c r="A34" s="43">
        <f>S28+1</f>
        <v>45222</v>
      </c>
      <c r="B34" s="26"/>
      <c r="C34" s="44">
        <f>A34+1</f>
        <v>45223</v>
      </c>
      <c r="D34" s="25"/>
      <c r="E34" s="44">
        <f>C34+1</f>
        <v>45224</v>
      </c>
      <c r="F34" s="25"/>
      <c r="G34" s="44">
        <f>E34+1</f>
        <v>45225</v>
      </c>
      <c r="H34" s="25"/>
      <c r="I34" s="44">
        <f>G34+1</f>
        <v>45226</v>
      </c>
      <c r="J34" s="25"/>
      <c r="K34" s="72">
        <f>I34+1</f>
        <v>45227</v>
      </c>
      <c r="L34" s="73"/>
      <c r="M34" s="69"/>
      <c r="N34" s="69"/>
      <c r="O34" s="69"/>
      <c r="P34" s="69"/>
      <c r="Q34" s="69"/>
      <c r="R34" s="70"/>
      <c r="S34" s="65">
        <f>K34+1</f>
        <v>45228</v>
      </c>
      <c r="T34" s="66"/>
      <c r="U34" s="67"/>
      <c r="V34" s="67"/>
      <c r="W34" s="67"/>
      <c r="X34" s="67"/>
      <c r="Y34" s="67"/>
      <c r="Z34" s="68"/>
    </row>
    <row r="35" spans="1:27" s="1" customFormat="1" x14ac:dyDescent="0.25">
      <c r="A35" s="50"/>
      <c r="B35" s="51"/>
      <c r="C35" s="52"/>
      <c r="D35" s="53"/>
      <c r="E35" s="52"/>
      <c r="F35" s="53"/>
      <c r="G35" s="52"/>
      <c r="H35" s="53"/>
      <c r="I35" s="52"/>
      <c r="J35" s="53"/>
      <c r="K35" s="52"/>
      <c r="L35" s="54"/>
      <c r="M35" s="54"/>
      <c r="N35" s="54"/>
      <c r="O35" s="54"/>
      <c r="P35" s="54"/>
      <c r="Q35" s="54"/>
      <c r="R35" s="53"/>
      <c r="S35" s="50"/>
      <c r="T35" s="51"/>
      <c r="U35" s="51"/>
      <c r="V35" s="51"/>
      <c r="W35" s="51"/>
      <c r="X35" s="51"/>
      <c r="Y35" s="51"/>
      <c r="Z35" s="55"/>
    </row>
    <row r="36" spans="1:27" s="1" customFormat="1" x14ac:dyDescent="0.25">
      <c r="A36" s="50"/>
      <c r="B36" s="51"/>
      <c r="C36" s="52"/>
      <c r="D36" s="53"/>
      <c r="E36" s="52"/>
      <c r="F36" s="53"/>
      <c r="G36" s="52"/>
      <c r="H36" s="53"/>
      <c r="I36" s="52"/>
      <c r="J36" s="53"/>
      <c r="K36" s="52"/>
      <c r="L36" s="54"/>
      <c r="M36" s="54"/>
      <c r="N36" s="54"/>
      <c r="O36" s="54"/>
      <c r="P36" s="54"/>
      <c r="Q36" s="54"/>
      <c r="R36" s="53"/>
      <c r="S36" s="50"/>
      <c r="T36" s="51"/>
      <c r="U36" s="51"/>
      <c r="V36" s="51"/>
      <c r="W36" s="51"/>
      <c r="X36" s="51"/>
      <c r="Y36" s="51"/>
      <c r="Z36" s="55"/>
    </row>
    <row r="37" spans="1:27" s="1" customFormat="1" x14ac:dyDescent="0.25">
      <c r="A37" s="50"/>
      <c r="B37" s="51"/>
      <c r="C37" s="52"/>
      <c r="D37" s="53"/>
      <c r="E37" s="52"/>
      <c r="F37" s="53"/>
      <c r="G37" s="52"/>
      <c r="H37" s="53"/>
      <c r="I37" s="52"/>
      <c r="J37" s="53"/>
      <c r="K37" s="52"/>
      <c r="L37" s="54"/>
      <c r="M37" s="54"/>
      <c r="N37" s="54"/>
      <c r="O37" s="54"/>
      <c r="P37" s="54"/>
      <c r="Q37" s="54"/>
      <c r="R37" s="53"/>
      <c r="S37" s="50"/>
      <c r="T37" s="51"/>
      <c r="U37" s="51"/>
      <c r="V37" s="51"/>
      <c r="W37" s="51"/>
      <c r="X37" s="51"/>
      <c r="Y37" s="51"/>
      <c r="Z37" s="55"/>
    </row>
    <row r="38" spans="1:27" s="1" customFormat="1" x14ac:dyDescent="0.25">
      <c r="A38" s="50"/>
      <c r="B38" s="51"/>
      <c r="C38" s="52"/>
      <c r="D38" s="53"/>
      <c r="E38" s="52"/>
      <c r="F38" s="53"/>
      <c r="G38" s="52"/>
      <c r="H38" s="53"/>
      <c r="I38" s="52"/>
      <c r="J38" s="53"/>
      <c r="K38" s="52"/>
      <c r="L38" s="54"/>
      <c r="M38" s="54"/>
      <c r="N38" s="54"/>
      <c r="O38" s="54"/>
      <c r="P38" s="54"/>
      <c r="Q38" s="54"/>
      <c r="R38" s="53"/>
      <c r="S38" s="50"/>
      <c r="T38" s="51"/>
      <c r="U38" s="51"/>
      <c r="V38" s="51"/>
      <c r="W38" s="51"/>
      <c r="X38" s="51"/>
      <c r="Y38" s="51"/>
      <c r="Z38" s="55"/>
    </row>
    <row r="39" spans="1:27" s="2" customFormat="1" x14ac:dyDescent="0.25">
      <c r="A39" s="60"/>
      <c r="B39" s="61"/>
      <c r="C39" s="62"/>
      <c r="D39" s="63"/>
      <c r="E39" s="62"/>
      <c r="F39" s="63"/>
      <c r="G39" s="62"/>
      <c r="H39" s="63"/>
      <c r="I39" s="62"/>
      <c r="J39" s="63"/>
      <c r="K39" s="62"/>
      <c r="L39" s="64"/>
      <c r="M39" s="64"/>
      <c r="N39" s="64"/>
      <c r="O39" s="64"/>
      <c r="P39" s="64"/>
      <c r="Q39" s="64"/>
      <c r="R39" s="63"/>
      <c r="S39" s="60"/>
      <c r="T39" s="61"/>
      <c r="U39" s="61"/>
      <c r="V39" s="61"/>
      <c r="W39" s="61"/>
      <c r="X39" s="61"/>
      <c r="Y39" s="61"/>
      <c r="Z39" s="71"/>
      <c r="AA39" s="1"/>
    </row>
    <row r="40" spans="1:27" ht="18" x14ac:dyDescent="0.25">
      <c r="A40" s="43">
        <f>S34+1</f>
        <v>45229</v>
      </c>
      <c r="B40" s="26"/>
      <c r="C40" s="44">
        <f>A40+1</f>
        <v>45230</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0"/>
      <c r="B41" s="51"/>
      <c r="C41" s="52"/>
      <c r="D41" s="53"/>
      <c r="E41" s="29"/>
      <c r="F41" s="6"/>
      <c r="G41" s="6"/>
      <c r="H41" s="6"/>
      <c r="I41" s="6"/>
      <c r="J41" s="6"/>
      <c r="K41" s="6"/>
      <c r="L41" s="6"/>
      <c r="M41" s="6"/>
      <c r="N41" s="6"/>
      <c r="O41" s="6"/>
      <c r="P41" s="6"/>
      <c r="Q41" s="6"/>
      <c r="R41" s="6"/>
      <c r="S41" s="6"/>
      <c r="T41" s="6"/>
      <c r="U41" s="6"/>
      <c r="V41" s="6"/>
      <c r="W41" s="6"/>
      <c r="X41" s="6"/>
      <c r="Y41" s="6"/>
      <c r="Z41" s="9"/>
    </row>
    <row r="42" spans="1:27" x14ac:dyDescent="0.25">
      <c r="A42" s="50"/>
      <c r="B42" s="51"/>
      <c r="C42" s="52"/>
      <c r="D42" s="53"/>
      <c r="E42" s="29"/>
      <c r="F42" s="6"/>
      <c r="G42" s="6"/>
      <c r="H42" s="6"/>
      <c r="I42" s="6"/>
      <c r="J42" s="6"/>
      <c r="K42" s="6"/>
      <c r="L42" s="6"/>
      <c r="M42" s="6"/>
      <c r="N42" s="6"/>
      <c r="O42" s="6"/>
      <c r="P42" s="6"/>
      <c r="Q42" s="6"/>
      <c r="R42" s="6"/>
      <c r="S42" s="6"/>
      <c r="T42" s="6"/>
      <c r="U42" s="6"/>
      <c r="V42" s="6"/>
      <c r="W42" s="6"/>
      <c r="X42" s="6"/>
      <c r="Y42" s="6"/>
      <c r="Z42" s="8"/>
    </row>
    <row r="43" spans="1:27" x14ac:dyDescent="0.25">
      <c r="A43" s="50"/>
      <c r="B43" s="51"/>
      <c r="C43" s="52"/>
      <c r="D43" s="53"/>
      <c r="E43" s="29"/>
      <c r="F43" s="6"/>
      <c r="G43" s="6"/>
      <c r="H43" s="6"/>
      <c r="I43" s="6"/>
      <c r="J43" s="6"/>
      <c r="K43" s="6"/>
      <c r="L43" s="6"/>
      <c r="M43" s="6"/>
      <c r="N43" s="6"/>
      <c r="O43" s="6"/>
      <c r="P43" s="6"/>
      <c r="Q43" s="6"/>
      <c r="R43" s="6"/>
      <c r="S43" s="6"/>
      <c r="T43" s="6"/>
      <c r="U43" s="6"/>
      <c r="V43" s="6"/>
      <c r="W43" s="6"/>
      <c r="X43" s="6"/>
      <c r="Y43" s="6"/>
      <c r="Z43" s="8"/>
    </row>
    <row r="44" spans="1:27" x14ac:dyDescent="0.25">
      <c r="A44" s="50"/>
      <c r="B44" s="51"/>
      <c r="C44" s="52"/>
      <c r="D44" s="53"/>
      <c r="E44" s="29"/>
      <c r="F44" s="6"/>
      <c r="G44" s="6"/>
      <c r="H44" s="6"/>
      <c r="I44" s="6"/>
      <c r="J44" s="6"/>
      <c r="K44" s="47"/>
      <c r="L44" s="47"/>
      <c r="M44" s="47"/>
      <c r="N44" s="47"/>
      <c r="O44" s="47"/>
      <c r="P44" s="47"/>
      <c r="Q44" s="47"/>
      <c r="R44" s="47"/>
      <c r="S44" s="47"/>
      <c r="T44" s="47"/>
      <c r="U44" s="47"/>
      <c r="V44" s="47"/>
      <c r="W44" s="47"/>
      <c r="X44" s="47"/>
      <c r="Y44" s="47"/>
      <c r="Z44" s="48"/>
    </row>
    <row r="45" spans="1:27" s="1" customFormat="1" x14ac:dyDescent="0.25">
      <c r="A45" s="60"/>
      <c r="B45" s="61"/>
      <c r="C45" s="62"/>
      <c r="D45" s="63"/>
      <c r="E45" s="30"/>
      <c r="F45" s="31"/>
      <c r="G45" s="31"/>
      <c r="H45" s="31"/>
      <c r="I45" s="31"/>
      <c r="J45" s="31"/>
      <c r="K45" s="45"/>
      <c r="L45" s="45"/>
      <c r="M45" s="45"/>
      <c r="N45" s="45"/>
      <c r="O45" s="45"/>
      <c r="P45" s="45"/>
      <c r="Q45" s="45"/>
      <c r="R45" s="45"/>
      <c r="S45" s="45"/>
      <c r="T45" s="45"/>
      <c r="U45" s="45"/>
      <c r="V45" s="45"/>
      <c r="W45" s="45"/>
      <c r="X45" s="45"/>
      <c r="Y45" s="45"/>
      <c r="Z45" s="4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topLeftCell="A31" workbookViewId="0">
      <selection activeCell="K43" sqref="K43:AA48"/>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49">
        <f>DATE(Configurazione!D5,Configurazione!D7+10,1)</f>
        <v>45231</v>
      </c>
      <c r="B1" s="49"/>
      <c r="C1" s="49"/>
      <c r="D1" s="49"/>
      <c r="E1" s="49"/>
      <c r="F1" s="49"/>
      <c r="G1" s="49"/>
      <c r="H1" s="49"/>
      <c r="I1" s="39"/>
      <c r="J1" s="39"/>
      <c r="K1" s="58">
        <f>DATE(YEAR(A1),MONTH(A1)-1,1)</f>
        <v>45200</v>
      </c>
      <c r="L1" s="58"/>
      <c r="M1" s="58"/>
      <c r="N1" s="58"/>
      <c r="O1" s="58"/>
      <c r="P1" s="58"/>
      <c r="Q1" s="58"/>
      <c r="S1" s="58">
        <f>DATE(YEAR(A1),MONTH(A1)+1,1)</f>
        <v>45261</v>
      </c>
      <c r="T1" s="58"/>
      <c r="U1" s="58"/>
      <c r="V1" s="58"/>
      <c r="W1" s="58"/>
      <c r="X1" s="58"/>
      <c r="Y1" s="58"/>
    </row>
    <row r="2" spans="1:27" s="3" customFormat="1" ht="11.25" customHeight="1" x14ac:dyDescent="0.25">
      <c r="A2" s="49"/>
      <c r="B2" s="49"/>
      <c r="C2" s="49"/>
      <c r="D2" s="49"/>
      <c r="E2" s="49"/>
      <c r="F2" s="49"/>
      <c r="G2" s="49"/>
      <c r="H2" s="4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49"/>
      <c r="B3" s="49"/>
      <c r="C3" s="49"/>
      <c r="D3" s="49"/>
      <c r="E3" s="49"/>
      <c r="F3" s="49"/>
      <c r="G3" s="49"/>
      <c r="H3" s="4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t="str">
        <f t="shared" si="0"/>
        <v/>
      </c>
      <c r="N3" s="42" t="str">
        <f t="shared" si="0"/>
        <v/>
      </c>
      <c r="O3" s="42" t="str">
        <f t="shared" si="0"/>
        <v/>
      </c>
      <c r="P3" s="42" t="str">
        <f t="shared" si="0"/>
        <v/>
      </c>
      <c r="Q3" s="42">
        <f t="shared" si="0"/>
        <v>45200</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t="str">
        <f t="shared" si="1"/>
        <v/>
      </c>
      <c r="V3" s="42" t="str">
        <f t="shared" si="1"/>
        <v/>
      </c>
      <c r="W3" s="42">
        <f t="shared" si="1"/>
        <v>45261</v>
      </c>
      <c r="X3" s="42">
        <f t="shared" si="1"/>
        <v>45262</v>
      </c>
      <c r="Y3" s="42">
        <f t="shared" si="1"/>
        <v>45263</v>
      </c>
    </row>
    <row r="4" spans="1:27" s="4" customFormat="1" ht="9" customHeight="1" x14ac:dyDescent="0.2">
      <c r="A4" s="49"/>
      <c r="B4" s="49"/>
      <c r="C4" s="49"/>
      <c r="D4" s="49"/>
      <c r="E4" s="49"/>
      <c r="F4" s="49"/>
      <c r="G4" s="49"/>
      <c r="H4" s="49"/>
      <c r="I4" s="39"/>
      <c r="J4" s="39"/>
      <c r="K4" s="42">
        <f t="shared" si="0"/>
        <v>45201</v>
      </c>
      <c r="L4" s="42">
        <f t="shared" si="0"/>
        <v>45202</v>
      </c>
      <c r="M4" s="42">
        <f t="shared" si="0"/>
        <v>45203</v>
      </c>
      <c r="N4" s="42">
        <f t="shared" si="0"/>
        <v>45204</v>
      </c>
      <c r="O4" s="42">
        <f t="shared" si="0"/>
        <v>45205</v>
      </c>
      <c r="P4" s="42">
        <f t="shared" si="0"/>
        <v>45206</v>
      </c>
      <c r="Q4" s="42">
        <f t="shared" si="0"/>
        <v>45207</v>
      </c>
      <c r="R4" s="3"/>
      <c r="S4" s="42">
        <f t="shared" si="1"/>
        <v>45264</v>
      </c>
      <c r="T4" s="42">
        <f t="shared" si="1"/>
        <v>45265</v>
      </c>
      <c r="U4" s="42">
        <f t="shared" si="1"/>
        <v>45266</v>
      </c>
      <c r="V4" s="42">
        <f t="shared" si="1"/>
        <v>45267</v>
      </c>
      <c r="W4" s="42">
        <f t="shared" si="1"/>
        <v>45268</v>
      </c>
      <c r="X4" s="42">
        <f t="shared" si="1"/>
        <v>45269</v>
      </c>
      <c r="Y4" s="42">
        <f t="shared" si="1"/>
        <v>45270</v>
      </c>
    </row>
    <row r="5" spans="1:27" s="4" customFormat="1" ht="9" customHeight="1" x14ac:dyDescent="0.2">
      <c r="A5" s="49"/>
      <c r="B5" s="49"/>
      <c r="C5" s="49"/>
      <c r="D5" s="49"/>
      <c r="E5" s="49"/>
      <c r="F5" s="49"/>
      <c r="G5" s="49"/>
      <c r="H5" s="49"/>
      <c r="I5" s="39"/>
      <c r="J5" s="39"/>
      <c r="K5" s="42">
        <f t="shared" si="0"/>
        <v>45208</v>
      </c>
      <c r="L5" s="42">
        <f t="shared" si="0"/>
        <v>45209</v>
      </c>
      <c r="M5" s="42">
        <f t="shared" si="0"/>
        <v>45210</v>
      </c>
      <c r="N5" s="42">
        <f t="shared" si="0"/>
        <v>45211</v>
      </c>
      <c r="O5" s="42">
        <f t="shared" si="0"/>
        <v>45212</v>
      </c>
      <c r="P5" s="42">
        <f t="shared" si="0"/>
        <v>45213</v>
      </c>
      <c r="Q5" s="42">
        <f t="shared" si="0"/>
        <v>45214</v>
      </c>
      <c r="R5" s="3"/>
      <c r="S5" s="42">
        <f t="shared" si="1"/>
        <v>45271</v>
      </c>
      <c r="T5" s="42">
        <f t="shared" si="1"/>
        <v>45272</v>
      </c>
      <c r="U5" s="42">
        <f t="shared" si="1"/>
        <v>45273</v>
      </c>
      <c r="V5" s="42">
        <f t="shared" si="1"/>
        <v>45274</v>
      </c>
      <c r="W5" s="42">
        <f t="shared" si="1"/>
        <v>45275</v>
      </c>
      <c r="X5" s="42">
        <f t="shared" si="1"/>
        <v>45276</v>
      </c>
      <c r="Y5" s="42">
        <f t="shared" si="1"/>
        <v>45277</v>
      </c>
    </row>
    <row r="6" spans="1:27" s="4" customFormat="1" ht="9" customHeight="1" x14ac:dyDescent="0.2">
      <c r="A6" s="49"/>
      <c r="B6" s="49"/>
      <c r="C6" s="49"/>
      <c r="D6" s="49"/>
      <c r="E6" s="49"/>
      <c r="F6" s="49"/>
      <c r="G6" s="49"/>
      <c r="H6" s="49"/>
      <c r="I6" s="39"/>
      <c r="J6" s="39"/>
      <c r="K6" s="42">
        <f t="shared" si="0"/>
        <v>45215</v>
      </c>
      <c r="L6" s="42">
        <f t="shared" si="0"/>
        <v>45216</v>
      </c>
      <c r="M6" s="42">
        <f t="shared" si="0"/>
        <v>45217</v>
      </c>
      <c r="N6" s="42">
        <f t="shared" si="0"/>
        <v>45218</v>
      </c>
      <c r="O6" s="42">
        <f t="shared" si="0"/>
        <v>45219</v>
      </c>
      <c r="P6" s="42">
        <f t="shared" si="0"/>
        <v>45220</v>
      </c>
      <c r="Q6" s="42">
        <f t="shared" si="0"/>
        <v>45221</v>
      </c>
      <c r="R6" s="3"/>
      <c r="S6" s="42">
        <f t="shared" si="1"/>
        <v>45278</v>
      </c>
      <c r="T6" s="42">
        <f t="shared" si="1"/>
        <v>45279</v>
      </c>
      <c r="U6" s="42">
        <f t="shared" si="1"/>
        <v>45280</v>
      </c>
      <c r="V6" s="42">
        <f t="shared" si="1"/>
        <v>45281</v>
      </c>
      <c r="W6" s="42">
        <f t="shared" si="1"/>
        <v>45282</v>
      </c>
      <c r="X6" s="42">
        <f t="shared" si="1"/>
        <v>45283</v>
      </c>
      <c r="Y6" s="42">
        <f t="shared" si="1"/>
        <v>45284</v>
      </c>
    </row>
    <row r="7" spans="1:27" s="4" customFormat="1" ht="9" customHeight="1" x14ac:dyDescent="0.2">
      <c r="A7" s="49"/>
      <c r="B7" s="49"/>
      <c r="C7" s="49"/>
      <c r="D7" s="49"/>
      <c r="E7" s="49"/>
      <c r="F7" s="49"/>
      <c r="G7" s="49"/>
      <c r="H7" s="49"/>
      <c r="I7" s="39"/>
      <c r="J7" s="39"/>
      <c r="K7" s="42">
        <f t="shared" si="0"/>
        <v>45222</v>
      </c>
      <c r="L7" s="42">
        <f t="shared" si="0"/>
        <v>45223</v>
      </c>
      <c r="M7" s="42">
        <f t="shared" si="0"/>
        <v>45224</v>
      </c>
      <c r="N7" s="42">
        <f t="shared" si="0"/>
        <v>45225</v>
      </c>
      <c r="O7" s="42">
        <f t="shared" si="0"/>
        <v>45226</v>
      </c>
      <c r="P7" s="42">
        <f t="shared" si="0"/>
        <v>45227</v>
      </c>
      <c r="Q7" s="42">
        <f t="shared" si="0"/>
        <v>45228</v>
      </c>
      <c r="R7" s="3"/>
      <c r="S7" s="42">
        <f t="shared" si="1"/>
        <v>45285</v>
      </c>
      <c r="T7" s="42">
        <f t="shared" si="1"/>
        <v>45286</v>
      </c>
      <c r="U7" s="42">
        <f t="shared" si="1"/>
        <v>45287</v>
      </c>
      <c r="V7" s="42">
        <f t="shared" si="1"/>
        <v>45288</v>
      </c>
      <c r="W7" s="42">
        <f t="shared" si="1"/>
        <v>45289</v>
      </c>
      <c r="X7" s="42">
        <f t="shared" si="1"/>
        <v>45290</v>
      </c>
      <c r="Y7" s="42">
        <f t="shared" si="1"/>
        <v>45291</v>
      </c>
    </row>
    <row r="8" spans="1:27" s="5" customFormat="1" ht="9" customHeight="1" x14ac:dyDescent="0.25">
      <c r="A8" s="40"/>
      <c r="B8" s="40"/>
      <c r="C8" s="40"/>
      <c r="D8" s="40"/>
      <c r="E8" s="40"/>
      <c r="F8" s="40"/>
      <c r="G8" s="40"/>
      <c r="H8" s="40"/>
      <c r="I8" s="41"/>
      <c r="J8" s="41"/>
      <c r="K8" s="42">
        <f t="shared" si="0"/>
        <v>45229</v>
      </c>
      <c r="L8" s="42">
        <f t="shared" si="0"/>
        <v>45230</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56">
        <f>A10</f>
        <v>45229</v>
      </c>
      <c r="B9" s="57"/>
      <c r="C9" s="57">
        <f>C10</f>
        <v>45230</v>
      </c>
      <c r="D9" s="57"/>
      <c r="E9" s="57">
        <f>E10</f>
        <v>45231</v>
      </c>
      <c r="F9" s="57"/>
      <c r="G9" s="57">
        <f>G10</f>
        <v>45232</v>
      </c>
      <c r="H9" s="57"/>
      <c r="I9" s="57">
        <f>I10</f>
        <v>45233</v>
      </c>
      <c r="J9" s="57"/>
      <c r="K9" s="57">
        <f>K10</f>
        <v>45234</v>
      </c>
      <c r="L9" s="57"/>
      <c r="M9" s="57"/>
      <c r="N9" s="57"/>
      <c r="O9" s="57"/>
      <c r="P9" s="57"/>
      <c r="Q9" s="57"/>
      <c r="R9" s="57"/>
      <c r="S9" s="57">
        <f>S10</f>
        <v>45235</v>
      </c>
      <c r="T9" s="57"/>
      <c r="U9" s="57"/>
      <c r="V9" s="57"/>
      <c r="W9" s="57"/>
      <c r="X9" s="57"/>
      <c r="Y9" s="57"/>
      <c r="Z9" s="59"/>
    </row>
    <row r="10" spans="1:27" s="1" customFormat="1" ht="18" x14ac:dyDescent="0.25">
      <c r="A10" s="43">
        <f>$A$1-(WEEKDAY($A$1,1)-(giorno_inizio-1))-IF((WEEKDAY($A$1,1)-(giorno_inizio-1))&lt;=0,7,0)+1</f>
        <v>45229</v>
      </c>
      <c r="B10" s="26"/>
      <c r="C10" s="44">
        <f>A10+1</f>
        <v>45230</v>
      </c>
      <c r="D10" s="25"/>
      <c r="E10" s="44">
        <f>C10+1</f>
        <v>45231</v>
      </c>
      <c r="F10" s="25"/>
      <c r="G10" s="44">
        <f>E10+1</f>
        <v>45232</v>
      </c>
      <c r="H10" s="25"/>
      <c r="I10" s="44">
        <f>G10+1</f>
        <v>45233</v>
      </c>
      <c r="J10" s="25"/>
      <c r="K10" s="72">
        <f>I10+1</f>
        <v>45234</v>
      </c>
      <c r="L10" s="73"/>
      <c r="M10" s="69"/>
      <c r="N10" s="69"/>
      <c r="O10" s="69"/>
      <c r="P10" s="69"/>
      <c r="Q10" s="69"/>
      <c r="R10" s="70"/>
      <c r="S10" s="65">
        <f>K10+1</f>
        <v>45235</v>
      </c>
      <c r="T10" s="66"/>
      <c r="U10" s="67"/>
      <c r="V10" s="67"/>
      <c r="W10" s="67"/>
      <c r="X10" s="67"/>
      <c r="Y10" s="67"/>
      <c r="Z10" s="68"/>
    </row>
    <row r="11" spans="1:27" s="1" customFormat="1" x14ac:dyDescent="0.25">
      <c r="A11" s="50"/>
      <c r="B11" s="51"/>
      <c r="C11" s="52"/>
      <c r="D11" s="53"/>
      <c r="E11" s="52"/>
      <c r="F11" s="53"/>
      <c r="G11" s="52"/>
      <c r="H11" s="53"/>
      <c r="I11" s="52"/>
      <c r="J11" s="53"/>
      <c r="K11" s="52"/>
      <c r="L11" s="54"/>
      <c r="M11" s="54"/>
      <c r="N11" s="54"/>
      <c r="O11" s="54"/>
      <c r="P11" s="54"/>
      <c r="Q11" s="54"/>
      <c r="R11" s="53"/>
      <c r="S11" s="50"/>
      <c r="T11" s="51"/>
      <c r="U11" s="51"/>
      <c r="V11" s="51"/>
      <c r="W11" s="51"/>
      <c r="X11" s="51"/>
      <c r="Y11" s="51"/>
      <c r="Z11" s="55"/>
    </row>
    <row r="12" spans="1:27" s="1" customFormat="1" x14ac:dyDescent="0.25">
      <c r="A12" s="50"/>
      <c r="B12" s="51"/>
      <c r="C12" s="52"/>
      <c r="D12" s="53"/>
      <c r="E12" s="52"/>
      <c r="F12" s="53"/>
      <c r="G12" s="52"/>
      <c r="H12" s="53"/>
      <c r="I12" s="52"/>
      <c r="J12" s="53"/>
      <c r="K12" s="52"/>
      <c r="L12" s="54"/>
      <c r="M12" s="54"/>
      <c r="N12" s="54"/>
      <c r="O12" s="54"/>
      <c r="P12" s="54"/>
      <c r="Q12" s="54"/>
      <c r="R12" s="53"/>
      <c r="S12" s="50"/>
      <c r="T12" s="51"/>
      <c r="U12" s="51"/>
      <c r="V12" s="51"/>
      <c r="W12" s="51"/>
      <c r="X12" s="51"/>
      <c r="Y12" s="51"/>
      <c r="Z12" s="55"/>
    </row>
    <row r="13" spans="1:27" s="1" customFormat="1" x14ac:dyDescent="0.25">
      <c r="A13" s="50"/>
      <c r="B13" s="51"/>
      <c r="C13" s="52"/>
      <c r="D13" s="53"/>
      <c r="E13" s="52"/>
      <c r="F13" s="53"/>
      <c r="G13" s="52"/>
      <c r="H13" s="53"/>
      <c r="I13" s="52"/>
      <c r="J13" s="53"/>
      <c r="K13" s="52"/>
      <c r="L13" s="54"/>
      <c r="M13" s="54"/>
      <c r="N13" s="54"/>
      <c r="O13" s="54"/>
      <c r="P13" s="54"/>
      <c r="Q13" s="54"/>
      <c r="R13" s="53"/>
      <c r="S13" s="50"/>
      <c r="T13" s="51"/>
      <c r="U13" s="51"/>
      <c r="V13" s="51"/>
      <c r="W13" s="51"/>
      <c r="X13" s="51"/>
      <c r="Y13" s="51"/>
      <c r="Z13" s="55"/>
    </row>
    <row r="14" spans="1:27" s="1" customFormat="1" x14ac:dyDescent="0.25">
      <c r="A14" s="50"/>
      <c r="B14" s="51"/>
      <c r="C14" s="52"/>
      <c r="D14" s="53"/>
      <c r="E14" s="52"/>
      <c r="F14" s="53"/>
      <c r="G14" s="52"/>
      <c r="H14" s="53"/>
      <c r="I14" s="52"/>
      <c r="J14" s="53"/>
      <c r="K14" s="52"/>
      <c r="L14" s="54"/>
      <c r="M14" s="54"/>
      <c r="N14" s="54"/>
      <c r="O14" s="54"/>
      <c r="P14" s="54"/>
      <c r="Q14" s="54"/>
      <c r="R14" s="53"/>
      <c r="S14" s="50"/>
      <c r="T14" s="51"/>
      <c r="U14" s="51"/>
      <c r="V14" s="51"/>
      <c r="W14" s="51"/>
      <c r="X14" s="51"/>
      <c r="Y14" s="51"/>
      <c r="Z14" s="55"/>
    </row>
    <row r="15" spans="1:27" s="2" customFormat="1" ht="13.15" customHeight="1" x14ac:dyDescent="0.25">
      <c r="A15" s="60"/>
      <c r="B15" s="61"/>
      <c r="C15" s="62"/>
      <c r="D15" s="63"/>
      <c r="E15" s="62"/>
      <c r="F15" s="63"/>
      <c r="G15" s="62"/>
      <c r="H15" s="63"/>
      <c r="I15" s="62"/>
      <c r="J15" s="63"/>
      <c r="K15" s="62"/>
      <c r="L15" s="64"/>
      <c r="M15" s="64"/>
      <c r="N15" s="64"/>
      <c r="O15" s="64"/>
      <c r="P15" s="64"/>
      <c r="Q15" s="64"/>
      <c r="R15" s="63"/>
      <c r="S15" s="60"/>
      <c r="T15" s="61"/>
      <c r="U15" s="61"/>
      <c r="V15" s="61"/>
      <c r="W15" s="61"/>
      <c r="X15" s="61"/>
      <c r="Y15" s="61"/>
      <c r="Z15" s="71"/>
      <c r="AA15" s="1"/>
    </row>
    <row r="16" spans="1:27" s="1" customFormat="1" ht="18" x14ac:dyDescent="0.25">
      <c r="A16" s="43">
        <f>S10+1</f>
        <v>45236</v>
      </c>
      <c r="B16" s="26"/>
      <c r="C16" s="44">
        <f>A16+1</f>
        <v>45237</v>
      </c>
      <c r="D16" s="25"/>
      <c r="E16" s="44">
        <f>C16+1</f>
        <v>45238</v>
      </c>
      <c r="F16" s="25"/>
      <c r="G16" s="44">
        <f>E16+1</f>
        <v>45239</v>
      </c>
      <c r="H16" s="25"/>
      <c r="I16" s="44">
        <f>G16+1</f>
        <v>45240</v>
      </c>
      <c r="J16" s="25"/>
      <c r="K16" s="72">
        <f>I16+1</f>
        <v>45241</v>
      </c>
      <c r="L16" s="73"/>
      <c r="M16" s="69"/>
      <c r="N16" s="69"/>
      <c r="O16" s="69"/>
      <c r="P16" s="69"/>
      <c r="Q16" s="69"/>
      <c r="R16" s="70"/>
      <c r="S16" s="65">
        <f>K16+1</f>
        <v>45242</v>
      </c>
      <c r="T16" s="66"/>
      <c r="U16" s="67"/>
      <c r="V16" s="67"/>
      <c r="W16" s="67"/>
      <c r="X16" s="67"/>
      <c r="Y16" s="67"/>
      <c r="Z16" s="68"/>
    </row>
    <row r="17" spans="1:27" s="1" customFormat="1" x14ac:dyDescent="0.25">
      <c r="A17" s="50"/>
      <c r="B17" s="51"/>
      <c r="C17" s="52"/>
      <c r="D17" s="53"/>
      <c r="E17" s="52"/>
      <c r="F17" s="53"/>
      <c r="G17" s="52"/>
      <c r="H17" s="53"/>
      <c r="I17" s="52"/>
      <c r="J17" s="53"/>
      <c r="K17" s="52"/>
      <c r="L17" s="54"/>
      <c r="M17" s="54"/>
      <c r="N17" s="54"/>
      <c r="O17" s="54"/>
      <c r="P17" s="54"/>
      <c r="Q17" s="54"/>
      <c r="R17" s="53"/>
      <c r="S17" s="50"/>
      <c r="T17" s="51"/>
      <c r="U17" s="51"/>
      <c r="V17" s="51"/>
      <c r="W17" s="51"/>
      <c r="X17" s="51"/>
      <c r="Y17" s="51"/>
      <c r="Z17" s="55"/>
    </row>
    <row r="18" spans="1:27" s="1" customFormat="1" x14ac:dyDescent="0.25">
      <c r="A18" s="50"/>
      <c r="B18" s="51"/>
      <c r="C18" s="52"/>
      <c r="D18" s="53"/>
      <c r="E18" s="52"/>
      <c r="F18" s="53"/>
      <c r="G18" s="52"/>
      <c r="H18" s="53"/>
      <c r="I18" s="52"/>
      <c r="J18" s="53"/>
      <c r="K18" s="52"/>
      <c r="L18" s="54"/>
      <c r="M18" s="54"/>
      <c r="N18" s="54"/>
      <c r="O18" s="54"/>
      <c r="P18" s="54"/>
      <c r="Q18" s="54"/>
      <c r="R18" s="53"/>
      <c r="S18" s="50"/>
      <c r="T18" s="51"/>
      <c r="U18" s="51"/>
      <c r="V18" s="51"/>
      <c r="W18" s="51"/>
      <c r="X18" s="51"/>
      <c r="Y18" s="51"/>
      <c r="Z18" s="55"/>
    </row>
    <row r="19" spans="1:27" s="1" customFormat="1" x14ac:dyDescent="0.25">
      <c r="A19" s="50"/>
      <c r="B19" s="51"/>
      <c r="C19" s="52"/>
      <c r="D19" s="53"/>
      <c r="E19" s="52"/>
      <c r="F19" s="53"/>
      <c r="G19" s="52"/>
      <c r="H19" s="53"/>
      <c r="I19" s="52"/>
      <c r="J19" s="53"/>
      <c r="K19" s="52"/>
      <c r="L19" s="54"/>
      <c r="M19" s="54"/>
      <c r="N19" s="54"/>
      <c r="O19" s="54"/>
      <c r="P19" s="54"/>
      <c r="Q19" s="54"/>
      <c r="R19" s="53"/>
      <c r="S19" s="50"/>
      <c r="T19" s="51"/>
      <c r="U19" s="51"/>
      <c r="V19" s="51"/>
      <c r="W19" s="51"/>
      <c r="X19" s="51"/>
      <c r="Y19" s="51"/>
      <c r="Z19" s="55"/>
    </row>
    <row r="20" spans="1:27" s="1" customFormat="1" x14ac:dyDescent="0.25">
      <c r="A20" s="50"/>
      <c r="B20" s="51"/>
      <c r="C20" s="52"/>
      <c r="D20" s="53"/>
      <c r="E20" s="52"/>
      <c r="F20" s="53"/>
      <c r="G20" s="52"/>
      <c r="H20" s="53"/>
      <c r="I20" s="52"/>
      <c r="J20" s="53"/>
      <c r="K20" s="52"/>
      <c r="L20" s="54"/>
      <c r="M20" s="54"/>
      <c r="N20" s="54"/>
      <c r="O20" s="54"/>
      <c r="P20" s="54"/>
      <c r="Q20" s="54"/>
      <c r="R20" s="53"/>
      <c r="S20" s="50"/>
      <c r="T20" s="51"/>
      <c r="U20" s="51"/>
      <c r="V20" s="51"/>
      <c r="W20" s="51"/>
      <c r="X20" s="51"/>
      <c r="Y20" s="51"/>
      <c r="Z20" s="55"/>
    </row>
    <row r="21" spans="1:27" s="2" customFormat="1" ht="13.15" customHeight="1" x14ac:dyDescent="0.25">
      <c r="A21" s="60"/>
      <c r="B21" s="61"/>
      <c r="C21" s="62"/>
      <c r="D21" s="63"/>
      <c r="E21" s="62"/>
      <c r="F21" s="63"/>
      <c r="G21" s="62"/>
      <c r="H21" s="63"/>
      <c r="I21" s="62"/>
      <c r="J21" s="63"/>
      <c r="K21" s="62"/>
      <c r="L21" s="64"/>
      <c r="M21" s="64"/>
      <c r="N21" s="64"/>
      <c r="O21" s="64"/>
      <c r="P21" s="64"/>
      <c r="Q21" s="64"/>
      <c r="R21" s="63"/>
      <c r="S21" s="60"/>
      <c r="T21" s="61"/>
      <c r="U21" s="61"/>
      <c r="V21" s="61"/>
      <c r="W21" s="61"/>
      <c r="X21" s="61"/>
      <c r="Y21" s="61"/>
      <c r="Z21" s="71"/>
      <c r="AA21" s="1"/>
    </row>
    <row r="22" spans="1:27" s="1" customFormat="1" ht="18" x14ac:dyDescent="0.25">
      <c r="A22" s="43">
        <f>S16+1</f>
        <v>45243</v>
      </c>
      <c r="B22" s="26"/>
      <c r="C22" s="44">
        <f>A22+1</f>
        <v>45244</v>
      </c>
      <c r="D22" s="25"/>
      <c r="E22" s="44">
        <f>C22+1</f>
        <v>45245</v>
      </c>
      <c r="F22" s="25"/>
      <c r="G22" s="44">
        <f>E22+1</f>
        <v>45246</v>
      </c>
      <c r="H22" s="25"/>
      <c r="I22" s="44">
        <f>G22+1</f>
        <v>45247</v>
      </c>
      <c r="J22" s="25"/>
      <c r="K22" s="72">
        <f>I22+1</f>
        <v>45248</v>
      </c>
      <c r="L22" s="73"/>
      <c r="M22" s="69"/>
      <c r="N22" s="69"/>
      <c r="O22" s="69"/>
      <c r="P22" s="69"/>
      <c r="Q22" s="69"/>
      <c r="R22" s="70"/>
      <c r="S22" s="65">
        <f>K22+1</f>
        <v>45249</v>
      </c>
      <c r="T22" s="66"/>
      <c r="U22" s="67"/>
      <c r="V22" s="67"/>
      <c r="W22" s="67"/>
      <c r="X22" s="67"/>
      <c r="Y22" s="67"/>
      <c r="Z22" s="68"/>
    </row>
    <row r="23" spans="1:27" s="1" customFormat="1" x14ac:dyDescent="0.25">
      <c r="A23" s="50"/>
      <c r="B23" s="51"/>
      <c r="C23" s="52"/>
      <c r="D23" s="53"/>
      <c r="E23" s="52"/>
      <c r="F23" s="53"/>
      <c r="G23" s="52"/>
      <c r="H23" s="53"/>
      <c r="I23" s="52"/>
      <c r="J23" s="53"/>
      <c r="K23" s="52"/>
      <c r="L23" s="54"/>
      <c r="M23" s="54"/>
      <c r="N23" s="54"/>
      <c r="O23" s="54"/>
      <c r="P23" s="54"/>
      <c r="Q23" s="54"/>
      <c r="R23" s="53"/>
      <c r="S23" s="50"/>
      <c r="T23" s="51"/>
      <c r="U23" s="51"/>
      <c r="V23" s="51"/>
      <c r="W23" s="51"/>
      <c r="X23" s="51"/>
      <c r="Y23" s="51"/>
      <c r="Z23" s="55"/>
    </row>
    <row r="24" spans="1:27" s="1" customFormat="1" x14ac:dyDescent="0.25">
      <c r="A24" s="50"/>
      <c r="B24" s="51"/>
      <c r="C24" s="52"/>
      <c r="D24" s="53"/>
      <c r="E24" s="52"/>
      <c r="F24" s="53"/>
      <c r="G24" s="52"/>
      <c r="H24" s="53"/>
      <c r="I24" s="52"/>
      <c r="J24" s="53"/>
      <c r="K24" s="52"/>
      <c r="L24" s="54"/>
      <c r="M24" s="54"/>
      <c r="N24" s="54"/>
      <c r="O24" s="54"/>
      <c r="P24" s="54"/>
      <c r="Q24" s="54"/>
      <c r="R24" s="53"/>
      <c r="S24" s="50"/>
      <c r="T24" s="51"/>
      <c r="U24" s="51"/>
      <c r="V24" s="51"/>
      <c r="W24" s="51"/>
      <c r="X24" s="51"/>
      <c r="Y24" s="51"/>
      <c r="Z24" s="55"/>
    </row>
    <row r="25" spans="1:27" s="1" customFormat="1" x14ac:dyDescent="0.25">
      <c r="A25" s="50"/>
      <c r="B25" s="51"/>
      <c r="C25" s="52"/>
      <c r="D25" s="53"/>
      <c r="E25" s="52"/>
      <c r="F25" s="53"/>
      <c r="G25" s="52"/>
      <c r="H25" s="53"/>
      <c r="I25" s="52"/>
      <c r="J25" s="53"/>
      <c r="K25" s="52"/>
      <c r="L25" s="54"/>
      <c r="M25" s="54"/>
      <c r="N25" s="54"/>
      <c r="O25" s="54"/>
      <c r="P25" s="54"/>
      <c r="Q25" s="54"/>
      <c r="R25" s="53"/>
      <c r="S25" s="50"/>
      <c r="T25" s="51"/>
      <c r="U25" s="51"/>
      <c r="V25" s="51"/>
      <c r="W25" s="51"/>
      <c r="X25" s="51"/>
      <c r="Y25" s="51"/>
      <c r="Z25" s="55"/>
    </row>
    <row r="26" spans="1:27" s="1" customFormat="1" x14ac:dyDescent="0.25">
      <c r="A26" s="50"/>
      <c r="B26" s="51"/>
      <c r="C26" s="52"/>
      <c r="D26" s="53"/>
      <c r="E26" s="52"/>
      <c r="F26" s="53"/>
      <c r="G26" s="52"/>
      <c r="H26" s="53"/>
      <c r="I26" s="52"/>
      <c r="J26" s="53"/>
      <c r="K26" s="52"/>
      <c r="L26" s="54"/>
      <c r="M26" s="54"/>
      <c r="N26" s="54"/>
      <c r="O26" s="54"/>
      <c r="P26" s="54"/>
      <c r="Q26" s="54"/>
      <c r="R26" s="53"/>
      <c r="S26" s="50"/>
      <c r="T26" s="51"/>
      <c r="U26" s="51"/>
      <c r="V26" s="51"/>
      <c r="W26" s="51"/>
      <c r="X26" s="51"/>
      <c r="Y26" s="51"/>
      <c r="Z26" s="55"/>
    </row>
    <row r="27" spans="1:27" s="2" customFormat="1" x14ac:dyDescent="0.25">
      <c r="A27" s="60"/>
      <c r="B27" s="61"/>
      <c r="C27" s="62"/>
      <c r="D27" s="63"/>
      <c r="E27" s="62"/>
      <c r="F27" s="63"/>
      <c r="G27" s="62"/>
      <c r="H27" s="63"/>
      <c r="I27" s="62"/>
      <c r="J27" s="63"/>
      <c r="K27" s="62"/>
      <c r="L27" s="64"/>
      <c r="M27" s="64"/>
      <c r="N27" s="64"/>
      <c r="O27" s="64"/>
      <c r="P27" s="64"/>
      <c r="Q27" s="64"/>
      <c r="R27" s="63"/>
      <c r="S27" s="60"/>
      <c r="T27" s="61"/>
      <c r="U27" s="61"/>
      <c r="V27" s="61"/>
      <c r="W27" s="61"/>
      <c r="X27" s="61"/>
      <c r="Y27" s="61"/>
      <c r="Z27" s="71"/>
      <c r="AA27" s="1"/>
    </row>
    <row r="28" spans="1:27" s="1" customFormat="1" ht="18" x14ac:dyDescent="0.25">
      <c r="A28" s="43">
        <f>S22+1</f>
        <v>45250</v>
      </c>
      <c r="B28" s="26"/>
      <c r="C28" s="44">
        <f>A28+1</f>
        <v>45251</v>
      </c>
      <c r="D28" s="25"/>
      <c r="E28" s="44">
        <f>C28+1</f>
        <v>45252</v>
      </c>
      <c r="F28" s="25"/>
      <c r="G28" s="44">
        <f>E28+1</f>
        <v>45253</v>
      </c>
      <c r="H28" s="25"/>
      <c r="I28" s="44">
        <f>G28+1</f>
        <v>45254</v>
      </c>
      <c r="J28" s="25"/>
      <c r="K28" s="72">
        <f>I28+1</f>
        <v>45255</v>
      </c>
      <c r="L28" s="73"/>
      <c r="M28" s="69"/>
      <c r="N28" s="69"/>
      <c r="O28" s="69"/>
      <c r="P28" s="69"/>
      <c r="Q28" s="69"/>
      <c r="R28" s="70"/>
      <c r="S28" s="65">
        <f>K28+1</f>
        <v>45256</v>
      </c>
      <c r="T28" s="66"/>
      <c r="U28" s="67"/>
      <c r="V28" s="67"/>
      <c r="W28" s="67"/>
      <c r="X28" s="67"/>
      <c r="Y28" s="67"/>
      <c r="Z28" s="68"/>
    </row>
    <row r="29" spans="1:27" s="1" customFormat="1" x14ac:dyDescent="0.25">
      <c r="A29" s="50"/>
      <c r="B29" s="51"/>
      <c r="C29" s="52"/>
      <c r="D29" s="53"/>
      <c r="E29" s="52"/>
      <c r="F29" s="53"/>
      <c r="G29" s="52"/>
      <c r="H29" s="53"/>
      <c r="I29" s="52"/>
      <c r="J29" s="53"/>
      <c r="K29" s="52"/>
      <c r="L29" s="54"/>
      <c r="M29" s="54"/>
      <c r="N29" s="54"/>
      <c r="O29" s="54"/>
      <c r="P29" s="54"/>
      <c r="Q29" s="54"/>
      <c r="R29" s="53"/>
      <c r="S29" s="50"/>
      <c r="T29" s="51"/>
      <c r="U29" s="51"/>
      <c r="V29" s="51"/>
      <c r="W29" s="51"/>
      <c r="X29" s="51"/>
      <c r="Y29" s="51"/>
      <c r="Z29" s="55"/>
    </row>
    <row r="30" spans="1:27" s="1" customFormat="1" x14ac:dyDescent="0.25">
      <c r="A30" s="50"/>
      <c r="B30" s="51"/>
      <c r="C30" s="52"/>
      <c r="D30" s="53"/>
      <c r="E30" s="52"/>
      <c r="F30" s="53"/>
      <c r="G30" s="52"/>
      <c r="H30" s="53"/>
      <c r="I30" s="52"/>
      <c r="J30" s="53"/>
      <c r="K30" s="52"/>
      <c r="L30" s="54"/>
      <c r="M30" s="54"/>
      <c r="N30" s="54"/>
      <c r="O30" s="54"/>
      <c r="P30" s="54"/>
      <c r="Q30" s="54"/>
      <c r="R30" s="53"/>
      <c r="S30" s="50"/>
      <c r="T30" s="51"/>
      <c r="U30" s="51"/>
      <c r="V30" s="51"/>
      <c r="W30" s="51"/>
      <c r="X30" s="51"/>
      <c r="Y30" s="51"/>
      <c r="Z30" s="55"/>
    </row>
    <row r="31" spans="1:27" s="1" customFormat="1" x14ac:dyDescent="0.25">
      <c r="A31" s="50"/>
      <c r="B31" s="51"/>
      <c r="C31" s="52"/>
      <c r="D31" s="53"/>
      <c r="E31" s="52"/>
      <c r="F31" s="53"/>
      <c r="G31" s="52"/>
      <c r="H31" s="53"/>
      <c r="I31" s="52"/>
      <c r="J31" s="53"/>
      <c r="K31" s="52"/>
      <c r="L31" s="54"/>
      <c r="M31" s="54"/>
      <c r="N31" s="54"/>
      <c r="O31" s="54"/>
      <c r="P31" s="54"/>
      <c r="Q31" s="54"/>
      <c r="R31" s="53"/>
      <c r="S31" s="50"/>
      <c r="T31" s="51"/>
      <c r="U31" s="51"/>
      <c r="V31" s="51"/>
      <c r="W31" s="51"/>
      <c r="X31" s="51"/>
      <c r="Y31" s="51"/>
      <c r="Z31" s="55"/>
    </row>
    <row r="32" spans="1:27" s="1" customFormat="1" x14ac:dyDescent="0.25">
      <c r="A32" s="50"/>
      <c r="B32" s="51"/>
      <c r="C32" s="52"/>
      <c r="D32" s="53"/>
      <c r="E32" s="52"/>
      <c r="F32" s="53"/>
      <c r="G32" s="52"/>
      <c r="H32" s="53"/>
      <c r="I32" s="52"/>
      <c r="J32" s="53"/>
      <c r="K32" s="52"/>
      <c r="L32" s="54"/>
      <c r="M32" s="54"/>
      <c r="N32" s="54"/>
      <c r="O32" s="54"/>
      <c r="P32" s="54"/>
      <c r="Q32" s="54"/>
      <c r="R32" s="53"/>
      <c r="S32" s="50"/>
      <c r="T32" s="51"/>
      <c r="U32" s="51"/>
      <c r="V32" s="51"/>
      <c r="W32" s="51"/>
      <c r="X32" s="51"/>
      <c r="Y32" s="51"/>
      <c r="Z32" s="55"/>
    </row>
    <row r="33" spans="1:27" s="2" customFormat="1" x14ac:dyDescent="0.25">
      <c r="A33" s="60"/>
      <c r="B33" s="61"/>
      <c r="C33" s="62"/>
      <c r="D33" s="63"/>
      <c r="E33" s="62"/>
      <c r="F33" s="63"/>
      <c r="G33" s="62"/>
      <c r="H33" s="63"/>
      <c r="I33" s="62"/>
      <c r="J33" s="63"/>
      <c r="K33" s="62"/>
      <c r="L33" s="64"/>
      <c r="M33" s="64"/>
      <c r="N33" s="64"/>
      <c r="O33" s="64"/>
      <c r="P33" s="64"/>
      <c r="Q33" s="64"/>
      <c r="R33" s="63"/>
      <c r="S33" s="60"/>
      <c r="T33" s="61"/>
      <c r="U33" s="61"/>
      <c r="V33" s="61"/>
      <c r="W33" s="61"/>
      <c r="X33" s="61"/>
      <c r="Y33" s="61"/>
      <c r="Z33" s="71"/>
      <c r="AA33" s="1"/>
    </row>
    <row r="34" spans="1:27" s="1" customFormat="1" ht="18" x14ac:dyDescent="0.25">
      <c r="A34" s="43">
        <f>S28+1</f>
        <v>45257</v>
      </c>
      <c r="B34" s="26"/>
      <c r="C34" s="44">
        <f>A34+1</f>
        <v>45258</v>
      </c>
      <c r="D34" s="25"/>
      <c r="E34" s="44">
        <f>C34+1</f>
        <v>45259</v>
      </c>
      <c r="F34" s="25"/>
      <c r="G34" s="44">
        <f>E34+1</f>
        <v>45260</v>
      </c>
      <c r="H34" s="25"/>
      <c r="I34" s="44">
        <f>G34+1</f>
        <v>45261</v>
      </c>
      <c r="J34" s="25"/>
      <c r="K34" s="72">
        <f>I34+1</f>
        <v>45262</v>
      </c>
      <c r="L34" s="73"/>
      <c r="M34" s="69"/>
      <c r="N34" s="69"/>
      <c r="O34" s="69"/>
      <c r="P34" s="69"/>
      <c r="Q34" s="69"/>
      <c r="R34" s="70"/>
      <c r="S34" s="65">
        <f>K34+1</f>
        <v>45263</v>
      </c>
      <c r="T34" s="66"/>
      <c r="U34" s="67"/>
      <c r="V34" s="67"/>
      <c r="W34" s="67"/>
      <c r="X34" s="67"/>
      <c r="Y34" s="67"/>
      <c r="Z34" s="68"/>
    </row>
    <row r="35" spans="1:27" s="1" customFormat="1" x14ac:dyDescent="0.25">
      <c r="A35" s="50"/>
      <c r="B35" s="51"/>
      <c r="C35" s="52"/>
      <c r="D35" s="53"/>
      <c r="E35" s="52"/>
      <c r="F35" s="53"/>
      <c r="G35" s="52"/>
      <c r="H35" s="53"/>
      <c r="I35" s="52"/>
      <c r="J35" s="53"/>
      <c r="K35" s="52"/>
      <c r="L35" s="54"/>
      <c r="M35" s="54"/>
      <c r="N35" s="54"/>
      <c r="O35" s="54"/>
      <c r="P35" s="54"/>
      <c r="Q35" s="54"/>
      <c r="R35" s="53"/>
      <c r="S35" s="50"/>
      <c r="T35" s="51"/>
      <c r="U35" s="51"/>
      <c r="V35" s="51"/>
      <c r="W35" s="51"/>
      <c r="X35" s="51"/>
      <c r="Y35" s="51"/>
      <c r="Z35" s="55"/>
    </row>
    <row r="36" spans="1:27" s="1" customFormat="1" x14ac:dyDescent="0.25">
      <c r="A36" s="50"/>
      <c r="B36" s="51"/>
      <c r="C36" s="52"/>
      <c r="D36" s="53"/>
      <c r="E36" s="52"/>
      <c r="F36" s="53"/>
      <c r="G36" s="52"/>
      <c r="H36" s="53"/>
      <c r="I36" s="52"/>
      <c r="J36" s="53"/>
      <c r="K36" s="52"/>
      <c r="L36" s="54"/>
      <c r="M36" s="54"/>
      <c r="N36" s="54"/>
      <c r="O36" s="54"/>
      <c r="P36" s="54"/>
      <c r="Q36" s="54"/>
      <c r="R36" s="53"/>
      <c r="S36" s="50"/>
      <c r="T36" s="51"/>
      <c r="U36" s="51"/>
      <c r="V36" s="51"/>
      <c r="W36" s="51"/>
      <c r="X36" s="51"/>
      <c r="Y36" s="51"/>
      <c r="Z36" s="55"/>
    </row>
    <row r="37" spans="1:27" s="1" customFormat="1" x14ac:dyDescent="0.25">
      <c r="A37" s="50"/>
      <c r="B37" s="51"/>
      <c r="C37" s="52"/>
      <c r="D37" s="53"/>
      <c r="E37" s="52"/>
      <c r="F37" s="53"/>
      <c r="G37" s="52"/>
      <c r="H37" s="53"/>
      <c r="I37" s="52"/>
      <c r="J37" s="53"/>
      <c r="K37" s="52"/>
      <c r="L37" s="54"/>
      <c r="M37" s="54"/>
      <c r="N37" s="54"/>
      <c r="O37" s="54"/>
      <c r="P37" s="54"/>
      <c r="Q37" s="54"/>
      <c r="R37" s="53"/>
      <c r="S37" s="50"/>
      <c r="T37" s="51"/>
      <c r="U37" s="51"/>
      <c r="V37" s="51"/>
      <c r="W37" s="51"/>
      <c r="X37" s="51"/>
      <c r="Y37" s="51"/>
      <c r="Z37" s="55"/>
    </row>
    <row r="38" spans="1:27" s="1" customFormat="1" x14ac:dyDescent="0.25">
      <c r="A38" s="50"/>
      <c r="B38" s="51"/>
      <c r="C38" s="52"/>
      <c r="D38" s="53"/>
      <c r="E38" s="52"/>
      <c r="F38" s="53"/>
      <c r="G38" s="52"/>
      <c r="H38" s="53"/>
      <c r="I38" s="52"/>
      <c r="J38" s="53"/>
      <c r="K38" s="52"/>
      <c r="L38" s="54"/>
      <c r="M38" s="54"/>
      <c r="N38" s="54"/>
      <c r="O38" s="54"/>
      <c r="P38" s="54"/>
      <c r="Q38" s="54"/>
      <c r="R38" s="53"/>
      <c r="S38" s="50"/>
      <c r="T38" s="51"/>
      <c r="U38" s="51"/>
      <c r="V38" s="51"/>
      <c r="W38" s="51"/>
      <c r="X38" s="51"/>
      <c r="Y38" s="51"/>
      <c r="Z38" s="55"/>
    </row>
    <row r="39" spans="1:27" s="2" customFormat="1" x14ac:dyDescent="0.25">
      <c r="A39" s="60"/>
      <c r="B39" s="61"/>
      <c r="C39" s="62"/>
      <c r="D39" s="63"/>
      <c r="E39" s="62"/>
      <c r="F39" s="63"/>
      <c r="G39" s="62"/>
      <c r="H39" s="63"/>
      <c r="I39" s="62"/>
      <c r="J39" s="63"/>
      <c r="K39" s="62"/>
      <c r="L39" s="64"/>
      <c r="M39" s="64"/>
      <c r="N39" s="64"/>
      <c r="O39" s="64"/>
      <c r="P39" s="64"/>
      <c r="Q39" s="64"/>
      <c r="R39" s="63"/>
      <c r="S39" s="60"/>
      <c r="T39" s="61"/>
      <c r="U39" s="61"/>
      <c r="V39" s="61"/>
      <c r="W39" s="61"/>
      <c r="X39" s="61"/>
      <c r="Y39" s="61"/>
      <c r="Z39" s="71"/>
      <c r="AA39" s="1"/>
    </row>
    <row r="40" spans="1:27" ht="18" x14ac:dyDescent="0.25">
      <c r="A40" s="43">
        <f>S34+1</f>
        <v>45264</v>
      </c>
      <c r="B40" s="26"/>
      <c r="C40" s="44">
        <f>A40+1</f>
        <v>45265</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0"/>
      <c r="B41" s="51"/>
      <c r="C41" s="52"/>
      <c r="D41" s="53"/>
      <c r="E41" s="29"/>
      <c r="F41" s="6"/>
      <c r="G41" s="6"/>
      <c r="H41" s="6"/>
      <c r="I41" s="6"/>
      <c r="J41" s="6"/>
      <c r="K41" s="6"/>
      <c r="L41" s="6"/>
      <c r="M41" s="6"/>
      <c r="N41" s="6"/>
      <c r="O41" s="6"/>
      <c r="P41" s="6"/>
      <c r="Q41" s="6"/>
      <c r="R41" s="6"/>
      <c r="S41" s="6"/>
      <c r="T41" s="6"/>
      <c r="U41" s="6"/>
      <c r="V41" s="6"/>
      <c r="W41" s="6"/>
      <c r="X41" s="6"/>
      <c r="Y41" s="6"/>
      <c r="Z41" s="9"/>
    </row>
    <row r="42" spans="1:27" x14ac:dyDescent="0.25">
      <c r="A42" s="50"/>
      <c r="B42" s="51"/>
      <c r="C42" s="52"/>
      <c r="D42" s="53"/>
      <c r="E42" s="29"/>
      <c r="F42" s="6"/>
      <c r="G42" s="6"/>
      <c r="H42" s="6"/>
      <c r="I42" s="6"/>
      <c r="J42" s="6"/>
      <c r="K42" s="6"/>
      <c r="L42" s="6"/>
      <c r="M42" s="6"/>
      <c r="N42" s="6"/>
      <c r="O42" s="6"/>
      <c r="P42" s="6"/>
      <c r="Q42" s="6"/>
      <c r="R42" s="6"/>
      <c r="S42" s="6"/>
      <c r="T42" s="6"/>
      <c r="U42" s="6"/>
      <c r="V42" s="6"/>
      <c r="W42" s="6"/>
      <c r="X42" s="6"/>
      <c r="Y42" s="6"/>
      <c r="Z42" s="8"/>
    </row>
    <row r="43" spans="1:27" x14ac:dyDescent="0.25">
      <c r="A43" s="50"/>
      <c r="B43" s="51"/>
      <c r="C43" s="52"/>
      <c r="D43" s="53"/>
      <c r="E43" s="29"/>
      <c r="F43" s="6"/>
      <c r="G43" s="6"/>
      <c r="H43" s="6"/>
      <c r="I43" s="6"/>
      <c r="J43" s="6"/>
      <c r="K43" s="6"/>
      <c r="L43" s="6"/>
      <c r="M43" s="6"/>
      <c r="N43" s="6"/>
      <c r="O43" s="6"/>
      <c r="P43" s="6"/>
      <c r="Q43" s="6"/>
      <c r="R43" s="6"/>
      <c r="S43" s="6"/>
      <c r="T43" s="6"/>
      <c r="U43" s="6"/>
      <c r="V43" s="6"/>
      <c r="W43" s="6"/>
      <c r="X43" s="6"/>
      <c r="Y43" s="6"/>
      <c r="Z43" s="8"/>
    </row>
    <row r="44" spans="1:27" x14ac:dyDescent="0.25">
      <c r="A44" s="50"/>
      <c r="B44" s="51"/>
      <c r="C44" s="52"/>
      <c r="D44" s="53"/>
      <c r="E44" s="29"/>
      <c r="F44" s="6"/>
      <c r="G44" s="6"/>
      <c r="H44" s="6"/>
      <c r="I44" s="6"/>
      <c r="J44" s="6"/>
      <c r="K44" s="47"/>
      <c r="L44" s="47"/>
      <c r="M44" s="47"/>
      <c r="N44" s="47"/>
      <c r="O44" s="47"/>
      <c r="P44" s="47"/>
      <c r="Q44" s="47"/>
      <c r="R44" s="47"/>
      <c r="S44" s="47"/>
      <c r="T44" s="47"/>
      <c r="U44" s="47"/>
      <c r="V44" s="47"/>
      <c r="W44" s="47"/>
      <c r="X44" s="47"/>
      <c r="Y44" s="47"/>
      <c r="Z44" s="48"/>
    </row>
    <row r="45" spans="1:27" s="1" customFormat="1" x14ac:dyDescent="0.25">
      <c r="A45" s="60"/>
      <c r="B45" s="61"/>
      <c r="C45" s="62"/>
      <c r="D45" s="63"/>
      <c r="E45" s="30"/>
      <c r="F45" s="31"/>
      <c r="G45" s="31"/>
      <c r="H45" s="31"/>
      <c r="I45" s="31"/>
      <c r="J45" s="31"/>
      <c r="K45" s="45"/>
      <c r="L45" s="45"/>
      <c r="M45" s="45"/>
      <c r="N45" s="45"/>
      <c r="O45" s="45"/>
      <c r="P45" s="45"/>
      <c r="Q45" s="45"/>
      <c r="R45" s="45"/>
      <c r="S45" s="45"/>
      <c r="T45" s="45"/>
      <c r="U45" s="45"/>
      <c r="V45" s="45"/>
      <c r="W45" s="45"/>
      <c r="X45" s="45"/>
      <c r="Y45" s="45"/>
      <c r="Z45" s="4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45"/>
  <sheetViews>
    <sheetView showGridLines="0" topLeftCell="A31" workbookViewId="0">
      <selection activeCell="L52" sqref="L52"/>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49">
        <f>DATE(Configurazione!D5,Configurazione!D7+11,1)</f>
        <v>45261</v>
      </c>
      <c r="B1" s="49"/>
      <c r="C1" s="49"/>
      <c r="D1" s="49"/>
      <c r="E1" s="49"/>
      <c r="F1" s="49"/>
      <c r="G1" s="49"/>
      <c r="H1" s="49"/>
      <c r="I1" s="39"/>
      <c r="J1" s="39"/>
      <c r="K1" s="58">
        <f>DATE(YEAR(A1),MONTH(A1)-1,1)</f>
        <v>45231</v>
      </c>
      <c r="L1" s="58"/>
      <c r="M1" s="58"/>
      <c r="N1" s="58"/>
      <c r="O1" s="58"/>
      <c r="P1" s="58"/>
      <c r="Q1" s="58"/>
      <c r="S1" s="58">
        <f>DATE(YEAR(A1),MONTH(A1)+1,1)</f>
        <v>45292</v>
      </c>
      <c r="T1" s="58"/>
      <c r="U1" s="58"/>
      <c r="V1" s="58"/>
      <c r="W1" s="58"/>
      <c r="X1" s="58"/>
      <c r="Y1" s="58"/>
    </row>
    <row r="2" spans="1:27" s="3" customFormat="1" ht="11.25" customHeight="1" x14ac:dyDescent="0.25">
      <c r="A2" s="49"/>
      <c r="B2" s="49"/>
      <c r="C2" s="49"/>
      <c r="D2" s="49"/>
      <c r="E2" s="49"/>
      <c r="F2" s="49"/>
      <c r="G2" s="49"/>
      <c r="H2" s="4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49"/>
      <c r="B3" s="49"/>
      <c r="C3" s="49"/>
      <c r="D3" s="49"/>
      <c r="E3" s="49"/>
      <c r="F3" s="49"/>
      <c r="G3" s="49"/>
      <c r="H3" s="4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f t="shared" si="0"/>
        <v>45231</v>
      </c>
      <c r="N3" s="42">
        <f t="shared" si="0"/>
        <v>45232</v>
      </c>
      <c r="O3" s="42">
        <f t="shared" si="0"/>
        <v>45233</v>
      </c>
      <c r="P3" s="42">
        <f t="shared" si="0"/>
        <v>45234</v>
      </c>
      <c r="Q3" s="42">
        <f t="shared" si="0"/>
        <v>45235</v>
      </c>
      <c r="R3" s="3"/>
      <c r="S3" s="42">
        <f t="shared" ref="S3:Y8" si="1">IF(MONTH($S$1)&lt;&gt;MONTH($S$1-(WEEKDAY($S$1,1)-(giorno_inizio-1))-IF((WEEKDAY($S$1,1)-(giorno_inizio-1))&lt;=0,7,0)+(ROW(S3)-ROW($S$3))*7+(COLUMN(S3)-COLUMN($S$3)+1)),"",$S$1-(WEEKDAY($S$1,1)-(giorno_inizio-1))-IF((WEEKDAY($S$1,1)-(giorno_inizio-1))&lt;=0,7,0)+(ROW(S3)-ROW($S$3))*7+(COLUMN(S3)-COLUMN($S$3)+1))</f>
        <v>45292</v>
      </c>
      <c r="T3" s="42">
        <f t="shared" si="1"/>
        <v>45293</v>
      </c>
      <c r="U3" s="42">
        <f t="shared" si="1"/>
        <v>45294</v>
      </c>
      <c r="V3" s="42">
        <f t="shared" si="1"/>
        <v>45295</v>
      </c>
      <c r="W3" s="42">
        <f t="shared" si="1"/>
        <v>45296</v>
      </c>
      <c r="X3" s="42">
        <f t="shared" si="1"/>
        <v>45297</v>
      </c>
      <c r="Y3" s="42">
        <f t="shared" si="1"/>
        <v>45298</v>
      </c>
    </row>
    <row r="4" spans="1:27" s="4" customFormat="1" ht="9" customHeight="1" x14ac:dyDescent="0.2">
      <c r="A4" s="49"/>
      <c r="B4" s="49"/>
      <c r="C4" s="49"/>
      <c r="D4" s="49"/>
      <c r="E4" s="49"/>
      <c r="F4" s="49"/>
      <c r="G4" s="49"/>
      <c r="H4" s="49"/>
      <c r="I4" s="39"/>
      <c r="J4" s="39"/>
      <c r="K4" s="42">
        <f t="shared" si="0"/>
        <v>45236</v>
      </c>
      <c r="L4" s="42">
        <f t="shared" si="0"/>
        <v>45237</v>
      </c>
      <c r="M4" s="42">
        <f t="shared" si="0"/>
        <v>45238</v>
      </c>
      <c r="N4" s="42">
        <f t="shared" si="0"/>
        <v>45239</v>
      </c>
      <c r="O4" s="42">
        <f t="shared" si="0"/>
        <v>45240</v>
      </c>
      <c r="P4" s="42">
        <f t="shared" si="0"/>
        <v>45241</v>
      </c>
      <c r="Q4" s="42">
        <f t="shared" si="0"/>
        <v>45242</v>
      </c>
      <c r="R4" s="3"/>
      <c r="S4" s="42">
        <f t="shared" si="1"/>
        <v>45299</v>
      </c>
      <c r="T4" s="42">
        <f t="shared" si="1"/>
        <v>45300</v>
      </c>
      <c r="U4" s="42">
        <f t="shared" si="1"/>
        <v>45301</v>
      </c>
      <c r="V4" s="42">
        <f t="shared" si="1"/>
        <v>45302</v>
      </c>
      <c r="W4" s="42">
        <f t="shared" si="1"/>
        <v>45303</v>
      </c>
      <c r="X4" s="42">
        <f t="shared" si="1"/>
        <v>45304</v>
      </c>
      <c r="Y4" s="42">
        <f t="shared" si="1"/>
        <v>45305</v>
      </c>
    </row>
    <row r="5" spans="1:27" s="4" customFormat="1" ht="9" customHeight="1" x14ac:dyDescent="0.2">
      <c r="A5" s="49"/>
      <c r="B5" s="49"/>
      <c r="C5" s="49"/>
      <c r="D5" s="49"/>
      <c r="E5" s="49"/>
      <c r="F5" s="49"/>
      <c r="G5" s="49"/>
      <c r="H5" s="49"/>
      <c r="I5" s="39"/>
      <c r="J5" s="39"/>
      <c r="K5" s="42">
        <f t="shared" si="0"/>
        <v>45243</v>
      </c>
      <c r="L5" s="42">
        <f t="shared" si="0"/>
        <v>45244</v>
      </c>
      <c r="M5" s="42">
        <f t="shared" si="0"/>
        <v>45245</v>
      </c>
      <c r="N5" s="42">
        <f t="shared" si="0"/>
        <v>45246</v>
      </c>
      <c r="O5" s="42">
        <f t="shared" si="0"/>
        <v>45247</v>
      </c>
      <c r="P5" s="42">
        <f t="shared" si="0"/>
        <v>45248</v>
      </c>
      <c r="Q5" s="42">
        <f t="shared" si="0"/>
        <v>45249</v>
      </c>
      <c r="R5" s="3"/>
      <c r="S5" s="42">
        <f t="shared" si="1"/>
        <v>45306</v>
      </c>
      <c r="T5" s="42">
        <f t="shared" si="1"/>
        <v>45307</v>
      </c>
      <c r="U5" s="42">
        <f t="shared" si="1"/>
        <v>45308</v>
      </c>
      <c r="V5" s="42">
        <f t="shared" si="1"/>
        <v>45309</v>
      </c>
      <c r="W5" s="42">
        <f t="shared" si="1"/>
        <v>45310</v>
      </c>
      <c r="X5" s="42">
        <f t="shared" si="1"/>
        <v>45311</v>
      </c>
      <c r="Y5" s="42">
        <f t="shared" si="1"/>
        <v>45312</v>
      </c>
    </row>
    <row r="6" spans="1:27" s="4" customFormat="1" ht="9" customHeight="1" x14ac:dyDescent="0.2">
      <c r="A6" s="49"/>
      <c r="B6" s="49"/>
      <c r="C6" s="49"/>
      <c r="D6" s="49"/>
      <c r="E6" s="49"/>
      <c r="F6" s="49"/>
      <c r="G6" s="49"/>
      <c r="H6" s="49"/>
      <c r="I6" s="39"/>
      <c r="J6" s="39"/>
      <c r="K6" s="42">
        <f t="shared" si="0"/>
        <v>45250</v>
      </c>
      <c r="L6" s="42">
        <f t="shared" si="0"/>
        <v>45251</v>
      </c>
      <c r="M6" s="42">
        <f t="shared" si="0"/>
        <v>45252</v>
      </c>
      <c r="N6" s="42">
        <f t="shared" si="0"/>
        <v>45253</v>
      </c>
      <c r="O6" s="42">
        <f t="shared" si="0"/>
        <v>45254</v>
      </c>
      <c r="P6" s="42">
        <f t="shared" si="0"/>
        <v>45255</v>
      </c>
      <c r="Q6" s="42">
        <f t="shared" si="0"/>
        <v>45256</v>
      </c>
      <c r="R6" s="3"/>
      <c r="S6" s="42">
        <f t="shared" si="1"/>
        <v>45313</v>
      </c>
      <c r="T6" s="42">
        <f t="shared" si="1"/>
        <v>45314</v>
      </c>
      <c r="U6" s="42">
        <f t="shared" si="1"/>
        <v>45315</v>
      </c>
      <c r="V6" s="42">
        <f t="shared" si="1"/>
        <v>45316</v>
      </c>
      <c r="W6" s="42">
        <f t="shared" si="1"/>
        <v>45317</v>
      </c>
      <c r="X6" s="42">
        <f t="shared" si="1"/>
        <v>45318</v>
      </c>
      <c r="Y6" s="42">
        <f t="shared" si="1"/>
        <v>45319</v>
      </c>
    </row>
    <row r="7" spans="1:27" s="4" customFormat="1" ht="9" customHeight="1" x14ac:dyDescent="0.2">
      <c r="A7" s="49"/>
      <c r="B7" s="49"/>
      <c r="C7" s="49"/>
      <c r="D7" s="49"/>
      <c r="E7" s="49"/>
      <c r="F7" s="49"/>
      <c r="G7" s="49"/>
      <c r="H7" s="49"/>
      <c r="I7" s="39"/>
      <c r="J7" s="39"/>
      <c r="K7" s="42">
        <f t="shared" si="0"/>
        <v>45257</v>
      </c>
      <c r="L7" s="42">
        <f t="shared" si="0"/>
        <v>45258</v>
      </c>
      <c r="M7" s="42">
        <f t="shared" si="0"/>
        <v>45259</v>
      </c>
      <c r="N7" s="42">
        <f t="shared" si="0"/>
        <v>45260</v>
      </c>
      <c r="O7" s="42" t="str">
        <f t="shared" si="0"/>
        <v/>
      </c>
      <c r="P7" s="42" t="str">
        <f t="shared" si="0"/>
        <v/>
      </c>
      <c r="Q7" s="42" t="str">
        <f t="shared" si="0"/>
        <v/>
      </c>
      <c r="R7" s="3"/>
      <c r="S7" s="42">
        <f t="shared" si="1"/>
        <v>45320</v>
      </c>
      <c r="T7" s="42">
        <f t="shared" si="1"/>
        <v>45321</v>
      </c>
      <c r="U7" s="42">
        <f t="shared" si="1"/>
        <v>45322</v>
      </c>
      <c r="V7" s="42" t="str">
        <f t="shared" si="1"/>
        <v/>
      </c>
      <c r="W7" s="42" t="str">
        <f t="shared" si="1"/>
        <v/>
      </c>
      <c r="X7" s="42" t="str">
        <f t="shared" si="1"/>
        <v/>
      </c>
      <c r="Y7" s="42" t="str">
        <f t="shared" si="1"/>
        <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56">
        <f>A10</f>
        <v>45257</v>
      </c>
      <c r="B9" s="57"/>
      <c r="C9" s="57">
        <f>C10</f>
        <v>45258</v>
      </c>
      <c r="D9" s="57"/>
      <c r="E9" s="57">
        <f>E10</f>
        <v>45259</v>
      </c>
      <c r="F9" s="57"/>
      <c r="G9" s="57">
        <f>G10</f>
        <v>45260</v>
      </c>
      <c r="H9" s="57"/>
      <c r="I9" s="57">
        <f>I10</f>
        <v>45261</v>
      </c>
      <c r="J9" s="57"/>
      <c r="K9" s="57">
        <f>K10</f>
        <v>45262</v>
      </c>
      <c r="L9" s="57"/>
      <c r="M9" s="57"/>
      <c r="N9" s="57"/>
      <c r="O9" s="57"/>
      <c r="P9" s="57"/>
      <c r="Q9" s="57"/>
      <c r="R9" s="57"/>
      <c r="S9" s="57">
        <f>S10</f>
        <v>45263</v>
      </c>
      <c r="T9" s="57"/>
      <c r="U9" s="57"/>
      <c r="V9" s="57"/>
      <c r="W9" s="57"/>
      <c r="X9" s="57"/>
      <c r="Y9" s="57"/>
      <c r="Z9" s="59"/>
    </row>
    <row r="10" spans="1:27" s="1" customFormat="1" ht="18" x14ac:dyDescent="0.25">
      <c r="A10" s="43">
        <f>$A$1-(WEEKDAY($A$1,1)-(giorno_inizio-1))-IF((WEEKDAY($A$1,1)-(giorno_inizio-1))&lt;=0,7,0)+1</f>
        <v>45257</v>
      </c>
      <c r="B10" s="26"/>
      <c r="C10" s="44">
        <f>A10+1</f>
        <v>45258</v>
      </c>
      <c r="D10" s="25"/>
      <c r="E10" s="44">
        <f>C10+1</f>
        <v>45259</v>
      </c>
      <c r="F10" s="25"/>
      <c r="G10" s="44">
        <f>E10+1</f>
        <v>45260</v>
      </c>
      <c r="H10" s="25"/>
      <c r="I10" s="44">
        <f>G10+1</f>
        <v>45261</v>
      </c>
      <c r="J10" s="25"/>
      <c r="K10" s="72">
        <f>I10+1</f>
        <v>45262</v>
      </c>
      <c r="L10" s="73"/>
      <c r="M10" s="69"/>
      <c r="N10" s="69"/>
      <c r="O10" s="69"/>
      <c r="P10" s="69"/>
      <c r="Q10" s="69"/>
      <c r="R10" s="70"/>
      <c r="S10" s="65">
        <f>K10+1</f>
        <v>45263</v>
      </c>
      <c r="T10" s="66"/>
      <c r="U10" s="67"/>
      <c r="V10" s="67"/>
      <c r="W10" s="67"/>
      <c r="X10" s="67"/>
      <c r="Y10" s="67"/>
      <c r="Z10" s="68"/>
    </row>
    <row r="11" spans="1:27" s="1" customFormat="1" x14ac:dyDescent="0.25">
      <c r="A11" s="50"/>
      <c r="B11" s="51"/>
      <c r="C11" s="52"/>
      <c r="D11" s="53"/>
      <c r="E11" s="52"/>
      <c r="F11" s="53"/>
      <c r="G11" s="52"/>
      <c r="H11" s="53"/>
      <c r="I11" s="52"/>
      <c r="J11" s="53"/>
      <c r="K11" s="52"/>
      <c r="L11" s="54"/>
      <c r="M11" s="54"/>
      <c r="N11" s="54"/>
      <c r="O11" s="54"/>
      <c r="P11" s="54"/>
      <c r="Q11" s="54"/>
      <c r="R11" s="53"/>
      <c r="S11" s="50"/>
      <c r="T11" s="51"/>
      <c r="U11" s="51"/>
      <c r="V11" s="51"/>
      <c r="W11" s="51"/>
      <c r="X11" s="51"/>
      <c r="Y11" s="51"/>
      <c r="Z11" s="55"/>
    </row>
    <row r="12" spans="1:27" s="1" customFormat="1" x14ac:dyDescent="0.25">
      <c r="A12" s="50"/>
      <c r="B12" s="51"/>
      <c r="C12" s="52"/>
      <c r="D12" s="53"/>
      <c r="E12" s="52"/>
      <c r="F12" s="53"/>
      <c r="G12" s="52"/>
      <c r="H12" s="53"/>
      <c r="I12" s="52"/>
      <c r="J12" s="53"/>
      <c r="K12" s="52"/>
      <c r="L12" s="54"/>
      <c r="M12" s="54"/>
      <c r="N12" s="54"/>
      <c r="O12" s="54"/>
      <c r="P12" s="54"/>
      <c r="Q12" s="54"/>
      <c r="R12" s="53"/>
      <c r="S12" s="50"/>
      <c r="T12" s="51"/>
      <c r="U12" s="51"/>
      <c r="V12" s="51"/>
      <c r="W12" s="51"/>
      <c r="X12" s="51"/>
      <c r="Y12" s="51"/>
      <c r="Z12" s="55"/>
    </row>
    <row r="13" spans="1:27" s="1" customFormat="1" x14ac:dyDescent="0.25">
      <c r="A13" s="50"/>
      <c r="B13" s="51"/>
      <c r="C13" s="52"/>
      <c r="D13" s="53"/>
      <c r="E13" s="52"/>
      <c r="F13" s="53"/>
      <c r="G13" s="52"/>
      <c r="H13" s="53"/>
      <c r="I13" s="52"/>
      <c r="J13" s="53"/>
      <c r="K13" s="52"/>
      <c r="L13" s="54"/>
      <c r="M13" s="54"/>
      <c r="N13" s="54"/>
      <c r="O13" s="54"/>
      <c r="P13" s="54"/>
      <c r="Q13" s="54"/>
      <c r="R13" s="53"/>
      <c r="S13" s="50"/>
      <c r="T13" s="51"/>
      <c r="U13" s="51"/>
      <c r="V13" s="51"/>
      <c r="W13" s="51"/>
      <c r="X13" s="51"/>
      <c r="Y13" s="51"/>
      <c r="Z13" s="55"/>
    </row>
    <row r="14" spans="1:27" s="1" customFormat="1" x14ac:dyDescent="0.25">
      <c r="A14" s="50"/>
      <c r="B14" s="51"/>
      <c r="C14" s="52"/>
      <c r="D14" s="53"/>
      <c r="E14" s="52"/>
      <c r="F14" s="53"/>
      <c r="G14" s="52"/>
      <c r="H14" s="53"/>
      <c r="I14" s="52"/>
      <c r="J14" s="53"/>
      <c r="K14" s="52"/>
      <c r="L14" s="54"/>
      <c r="M14" s="54"/>
      <c r="N14" s="54"/>
      <c r="O14" s="54"/>
      <c r="P14" s="54"/>
      <c r="Q14" s="54"/>
      <c r="R14" s="53"/>
      <c r="S14" s="50"/>
      <c r="T14" s="51"/>
      <c r="U14" s="51"/>
      <c r="V14" s="51"/>
      <c r="W14" s="51"/>
      <c r="X14" s="51"/>
      <c r="Y14" s="51"/>
      <c r="Z14" s="55"/>
    </row>
    <row r="15" spans="1:27" s="2" customFormat="1" ht="13.15" customHeight="1" x14ac:dyDescent="0.25">
      <c r="A15" s="60"/>
      <c r="B15" s="61"/>
      <c r="C15" s="62"/>
      <c r="D15" s="63"/>
      <c r="E15" s="62"/>
      <c r="F15" s="63"/>
      <c r="G15" s="62"/>
      <c r="H15" s="63"/>
      <c r="I15" s="62"/>
      <c r="J15" s="63"/>
      <c r="K15" s="62"/>
      <c r="L15" s="64"/>
      <c r="M15" s="64"/>
      <c r="N15" s="64"/>
      <c r="O15" s="64"/>
      <c r="P15" s="64"/>
      <c r="Q15" s="64"/>
      <c r="R15" s="63"/>
      <c r="S15" s="60"/>
      <c r="T15" s="61"/>
      <c r="U15" s="61"/>
      <c r="V15" s="61"/>
      <c r="W15" s="61"/>
      <c r="X15" s="61"/>
      <c r="Y15" s="61"/>
      <c r="Z15" s="71"/>
      <c r="AA15" s="1"/>
    </row>
    <row r="16" spans="1:27" s="1" customFormat="1" ht="18" x14ac:dyDescent="0.25">
      <c r="A16" s="43">
        <f>S10+1</f>
        <v>45264</v>
      </c>
      <c r="B16" s="26"/>
      <c r="C16" s="44">
        <f>A16+1</f>
        <v>45265</v>
      </c>
      <c r="D16" s="25"/>
      <c r="E16" s="44">
        <f>C16+1</f>
        <v>45266</v>
      </c>
      <c r="F16" s="25"/>
      <c r="G16" s="44">
        <f>E16+1</f>
        <v>45267</v>
      </c>
      <c r="H16" s="25"/>
      <c r="I16" s="44">
        <f>G16+1</f>
        <v>45268</v>
      </c>
      <c r="J16" s="25"/>
      <c r="K16" s="72">
        <f>I16+1</f>
        <v>45269</v>
      </c>
      <c r="L16" s="73"/>
      <c r="M16" s="69"/>
      <c r="N16" s="69"/>
      <c r="O16" s="69"/>
      <c r="P16" s="69"/>
      <c r="Q16" s="69"/>
      <c r="R16" s="70"/>
      <c r="S16" s="65">
        <f>K16+1</f>
        <v>45270</v>
      </c>
      <c r="T16" s="66"/>
      <c r="U16" s="67"/>
      <c r="V16" s="67"/>
      <c r="W16" s="67"/>
      <c r="X16" s="67"/>
      <c r="Y16" s="67"/>
      <c r="Z16" s="68"/>
    </row>
    <row r="17" spans="1:27" s="1" customFormat="1" x14ac:dyDescent="0.25">
      <c r="A17" s="50"/>
      <c r="B17" s="51"/>
      <c r="C17" s="52"/>
      <c r="D17" s="53"/>
      <c r="E17" s="52"/>
      <c r="F17" s="53"/>
      <c r="G17" s="52"/>
      <c r="H17" s="53"/>
      <c r="I17" s="52"/>
      <c r="J17" s="53"/>
      <c r="K17" s="52"/>
      <c r="L17" s="54"/>
      <c r="M17" s="54"/>
      <c r="N17" s="54"/>
      <c r="O17" s="54"/>
      <c r="P17" s="54"/>
      <c r="Q17" s="54"/>
      <c r="R17" s="53"/>
      <c r="S17" s="50"/>
      <c r="T17" s="51"/>
      <c r="U17" s="51"/>
      <c r="V17" s="51"/>
      <c r="W17" s="51"/>
      <c r="X17" s="51"/>
      <c r="Y17" s="51"/>
      <c r="Z17" s="55"/>
    </row>
    <row r="18" spans="1:27" s="1" customFormat="1" x14ac:dyDescent="0.25">
      <c r="A18" s="50"/>
      <c r="B18" s="51"/>
      <c r="C18" s="52"/>
      <c r="D18" s="53"/>
      <c r="E18" s="52"/>
      <c r="F18" s="53"/>
      <c r="G18" s="52"/>
      <c r="H18" s="53"/>
      <c r="I18" s="52"/>
      <c r="J18" s="53"/>
      <c r="K18" s="52"/>
      <c r="L18" s="54"/>
      <c r="M18" s="54"/>
      <c r="N18" s="54"/>
      <c r="O18" s="54"/>
      <c r="P18" s="54"/>
      <c r="Q18" s="54"/>
      <c r="R18" s="53"/>
      <c r="S18" s="50"/>
      <c r="T18" s="51"/>
      <c r="U18" s="51"/>
      <c r="V18" s="51"/>
      <c r="W18" s="51"/>
      <c r="X18" s="51"/>
      <c r="Y18" s="51"/>
      <c r="Z18" s="55"/>
    </row>
    <row r="19" spans="1:27" s="1" customFormat="1" x14ac:dyDescent="0.25">
      <c r="A19" s="50"/>
      <c r="B19" s="51"/>
      <c r="C19" s="52"/>
      <c r="D19" s="53"/>
      <c r="E19" s="52"/>
      <c r="F19" s="53"/>
      <c r="G19" s="52"/>
      <c r="H19" s="53"/>
      <c r="I19" s="52"/>
      <c r="J19" s="53"/>
      <c r="K19" s="52"/>
      <c r="L19" s="54"/>
      <c r="M19" s="54"/>
      <c r="N19" s="54"/>
      <c r="O19" s="54"/>
      <c r="P19" s="54"/>
      <c r="Q19" s="54"/>
      <c r="R19" s="53"/>
      <c r="S19" s="50"/>
      <c r="T19" s="51"/>
      <c r="U19" s="51"/>
      <c r="V19" s="51"/>
      <c r="W19" s="51"/>
      <c r="X19" s="51"/>
      <c r="Y19" s="51"/>
      <c r="Z19" s="55"/>
    </row>
    <row r="20" spans="1:27" s="1" customFormat="1" x14ac:dyDescent="0.25">
      <c r="A20" s="50"/>
      <c r="B20" s="51"/>
      <c r="C20" s="52"/>
      <c r="D20" s="53"/>
      <c r="E20" s="52"/>
      <c r="F20" s="53"/>
      <c r="G20" s="52"/>
      <c r="H20" s="53"/>
      <c r="I20" s="52"/>
      <c r="J20" s="53"/>
      <c r="K20" s="52"/>
      <c r="L20" s="54"/>
      <c r="M20" s="54"/>
      <c r="N20" s="54"/>
      <c r="O20" s="54"/>
      <c r="P20" s="54"/>
      <c r="Q20" s="54"/>
      <c r="R20" s="53"/>
      <c r="S20" s="50"/>
      <c r="T20" s="51"/>
      <c r="U20" s="51"/>
      <c r="V20" s="51"/>
      <c r="W20" s="51"/>
      <c r="X20" s="51"/>
      <c r="Y20" s="51"/>
      <c r="Z20" s="55"/>
    </row>
    <row r="21" spans="1:27" s="2" customFormat="1" ht="13.15" customHeight="1" x14ac:dyDescent="0.25">
      <c r="A21" s="60"/>
      <c r="B21" s="61"/>
      <c r="C21" s="62"/>
      <c r="D21" s="63"/>
      <c r="E21" s="62"/>
      <c r="F21" s="63"/>
      <c r="G21" s="62"/>
      <c r="H21" s="63"/>
      <c r="I21" s="62"/>
      <c r="J21" s="63"/>
      <c r="K21" s="62"/>
      <c r="L21" s="64"/>
      <c r="M21" s="64"/>
      <c r="N21" s="64"/>
      <c r="O21" s="64"/>
      <c r="P21" s="64"/>
      <c r="Q21" s="64"/>
      <c r="R21" s="63"/>
      <c r="S21" s="60"/>
      <c r="T21" s="61"/>
      <c r="U21" s="61"/>
      <c r="V21" s="61"/>
      <c r="W21" s="61"/>
      <c r="X21" s="61"/>
      <c r="Y21" s="61"/>
      <c r="Z21" s="71"/>
      <c r="AA21" s="1"/>
    </row>
    <row r="22" spans="1:27" s="1" customFormat="1" ht="18" x14ac:dyDescent="0.25">
      <c r="A22" s="43">
        <f>S16+1</f>
        <v>45271</v>
      </c>
      <c r="B22" s="26"/>
      <c r="C22" s="44">
        <f>A22+1</f>
        <v>45272</v>
      </c>
      <c r="D22" s="25"/>
      <c r="E22" s="44">
        <f>C22+1</f>
        <v>45273</v>
      </c>
      <c r="F22" s="25"/>
      <c r="G22" s="44">
        <f>E22+1</f>
        <v>45274</v>
      </c>
      <c r="H22" s="25"/>
      <c r="I22" s="44">
        <f>G22+1</f>
        <v>45275</v>
      </c>
      <c r="J22" s="25"/>
      <c r="K22" s="72">
        <f>I22+1</f>
        <v>45276</v>
      </c>
      <c r="L22" s="73"/>
      <c r="M22" s="69"/>
      <c r="N22" s="69"/>
      <c r="O22" s="69"/>
      <c r="P22" s="69"/>
      <c r="Q22" s="69"/>
      <c r="R22" s="70"/>
      <c r="S22" s="65">
        <f>K22+1</f>
        <v>45277</v>
      </c>
      <c r="T22" s="66"/>
      <c r="U22" s="67"/>
      <c r="V22" s="67"/>
      <c r="W22" s="67"/>
      <c r="X22" s="67"/>
      <c r="Y22" s="67"/>
      <c r="Z22" s="68"/>
    </row>
    <row r="23" spans="1:27" s="1" customFormat="1" x14ac:dyDescent="0.25">
      <c r="A23" s="50"/>
      <c r="B23" s="51"/>
      <c r="C23" s="52"/>
      <c r="D23" s="53"/>
      <c r="E23" s="52"/>
      <c r="F23" s="53"/>
      <c r="G23" s="52"/>
      <c r="H23" s="53"/>
      <c r="I23" s="52"/>
      <c r="J23" s="53"/>
      <c r="K23" s="52"/>
      <c r="L23" s="54"/>
      <c r="M23" s="54"/>
      <c r="N23" s="54"/>
      <c r="O23" s="54"/>
      <c r="P23" s="54"/>
      <c r="Q23" s="54"/>
      <c r="R23" s="53"/>
      <c r="S23" s="50"/>
      <c r="T23" s="51"/>
      <c r="U23" s="51"/>
      <c r="V23" s="51"/>
      <c r="W23" s="51"/>
      <c r="X23" s="51"/>
      <c r="Y23" s="51"/>
      <c r="Z23" s="55"/>
    </row>
    <row r="24" spans="1:27" s="1" customFormat="1" x14ac:dyDescent="0.25">
      <c r="A24" s="50"/>
      <c r="B24" s="51"/>
      <c r="C24" s="52"/>
      <c r="D24" s="53"/>
      <c r="E24" s="52"/>
      <c r="F24" s="53"/>
      <c r="G24" s="52"/>
      <c r="H24" s="53"/>
      <c r="I24" s="52"/>
      <c r="J24" s="53"/>
      <c r="K24" s="52"/>
      <c r="L24" s="54"/>
      <c r="M24" s="54"/>
      <c r="N24" s="54"/>
      <c r="O24" s="54"/>
      <c r="P24" s="54"/>
      <c r="Q24" s="54"/>
      <c r="R24" s="53"/>
      <c r="S24" s="50"/>
      <c r="T24" s="51"/>
      <c r="U24" s="51"/>
      <c r="V24" s="51"/>
      <c r="W24" s="51"/>
      <c r="X24" s="51"/>
      <c r="Y24" s="51"/>
      <c r="Z24" s="55"/>
    </row>
    <row r="25" spans="1:27" s="1" customFormat="1" x14ac:dyDescent="0.25">
      <c r="A25" s="50"/>
      <c r="B25" s="51"/>
      <c r="C25" s="52"/>
      <c r="D25" s="53"/>
      <c r="E25" s="52"/>
      <c r="F25" s="53"/>
      <c r="G25" s="52"/>
      <c r="H25" s="53"/>
      <c r="I25" s="52"/>
      <c r="J25" s="53"/>
      <c r="K25" s="52"/>
      <c r="L25" s="54"/>
      <c r="M25" s="54"/>
      <c r="N25" s="54"/>
      <c r="O25" s="54"/>
      <c r="P25" s="54"/>
      <c r="Q25" s="54"/>
      <c r="R25" s="53"/>
      <c r="S25" s="50"/>
      <c r="T25" s="51"/>
      <c r="U25" s="51"/>
      <c r="V25" s="51"/>
      <c r="W25" s="51"/>
      <c r="X25" s="51"/>
      <c r="Y25" s="51"/>
      <c r="Z25" s="55"/>
    </row>
    <row r="26" spans="1:27" s="1" customFormat="1" x14ac:dyDescent="0.25">
      <c r="A26" s="50"/>
      <c r="B26" s="51"/>
      <c r="C26" s="52"/>
      <c r="D26" s="53"/>
      <c r="E26" s="52"/>
      <c r="F26" s="53"/>
      <c r="G26" s="52"/>
      <c r="H26" s="53"/>
      <c r="I26" s="52"/>
      <c r="J26" s="53"/>
      <c r="K26" s="52"/>
      <c r="L26" s="54"/>
      <c r="M26" s="54"/>
      <c r="N26" s="54"/>
      <c r="O26" s="54"/>
      <c r="P26" s="54"/>
      <c r="Q26" s="54"/>
      <c r="R26" s="53"/>
      <c r="S26" s="50"/>
      <c r="T26" s="51"/>
      <c r="U26" s="51"/>
      <c r="V26" s="51"/>
      <c r="W26" s="51"/>
      <c r="X26" s="51"/>
      <c r="Y26" s="51"/>
      <c r="Z26" s="55"/>
    </row>
    <row r="27" spans="1:27" s="2" customFormat="1" x14ac:dyDescent="0.25">
      <c r="A27" s="60"/>
      <c r="B27" s="61"/>
      <c r="C27" s="62"/>
      <c r="D27" s="63"/>
      <c r="E27" s="62"/>
      <c r="F27" s="63"/>
      <c r="G27" s="62"/>
      <c r="H27" s="63"/>
      <c r="I27" s="62"/>
      <c r="J27" s="63"/>
      <c r="K27" s="62"/>
      <c r="L27" s="64"/>
      <c r="M27" s="64"/>
      <c r="N27" s="64"/>
      <c r="O27" s="64"/>
      <c r="P27" s="64"/>
      <c r="Q27" s="64"/>
      <c r="R27" s="63"/>
      <c r="S27" s="60"/>
      <c r="T27" s="61"/>
      <c r="U27" s="61"/>
      <c r="V27" s="61"/>
      <c r="W27" s="61"/>
      <c r="X27" s="61"/>
      <c r="Y27" s="61"/>
      <c r="Z27" s="71"/>
      <c r="AA27" s="1"/>
    </row>
    <row r="28" spans="1:27" s="1" customFormat="1" ht="18" x14ac:dyDescent="0.25">
      <c r="A28" s="43">
        <f>S22+1</f>
        <v>45278</v>
      </c>
      <c r="B28" s="26"/>
      <c r="C28" s="44">
        <f>A28+1</f>
        <v>45279</v>
      </c>
      <c r="D28" s="25"/>
      <c r="E28" s="44">
        <f>C28+1</f>
        <v>45280</v>
      </c>
      <c r="F28" s="25"/>
      <c r="G28" s="44">
        <f>E28+1</f>
        <v>45281</v>
      </c>
      <c r="H28" s="25"/>
      <c r="I28" s="44">
        <f>G28+1</f>
        <v>45282</v>
      </c>
      <c r="J28" s="25"/>
      <c r="K28" s="72">
        <f>I28+1</f>
        <v>45283</v>
      </c>
      <c r="L28" s="73"/>
      <c r="M28" s="69"/>
      <c r="N28" s="69"/>
      <c r="O28" s="69"/>
      <c r="P28" s="69"/>
      <c r="Q28" s="69"/>
      <c r="R28" s="70"/>
      <c r="S28" s="65">
        <f>K28+1</f>
        <v>45284</v>
      </c>
      <c r="T28" s="66"/>
      <c r="U28" s="67"/>
      <c r="V28" s="67"/>
      <c r="W28" s="67"/>
      <c r="X28" s="67"/>
      <c r="Y28" s="67"/>
      <c r="Z28" s="68"/>
    </row>
    <row r="29" spans="1:27" s="1" customFormat="1" x14ac:dyDescent="0.25">
      <c r="A29" s="50"/>
      <c r="B29" s="51"/>
      <c r="C29" s="52"/>
      <c r="D29" s="53"/>
      <c r="E29" s="52"/>
      <c r="F29" s="53"/>
      <c r="G29" s="52"/>
      <c r="H29" s="53"/>
      <c r="I29" s="52"/>
      <c r="J29" s="53"/>
      <c r="K29" s="52"/>
      <c r="L29" s="54"/>
      <c r="M29" s="54"/>
      <c r="N29" s="54"/>
      <c r="O29" s="54"/>
      <c r="P29" s="54"/>
      <c r="Q29" s="54"/>
      <c r="R29" s="53"/>
      <c r="S29" s="50"/>
      <c r="T29" s="51"/>
      <c r="U29" s="51"/>
      <c r="V29" s="51"/>
      <c r="W29" s="51"/>
      <c r="X29" s="51"/>
      <c r="Y29" s="51"/>
      <c r="Z29" s="55"/>
    </row>
    <row r="30" spans="1:27" s="1" customFormat="1" x14ac:dyDescent="0.25">
      <c r="A30" s="50"/>
      <c r="B30" s="51"/>
      <c r="C30" s="52"/>
      <c r="D30" s="53"/>
      <c r="E30" s="52"/>
      <c r="F30" s="53"/>
      <c r="G30" s="52"/>
      <c r="H30" s="53"/>
      <c r="I30" s="52"/>
      <c r="J30" s="53"/>
      <c r="K30" s="52"/>
      <c r="L30" s="54"/>
      <c r="M30" s="54"/>
      <c r="N30" s="54"/>
      <c r="O30" s="54"/>
      <c r="P30" s="54"/>
      <c r="Q30" s="54"/>
      <c r="R30" s="53"/>
      <c r="S30" s="50"/>
      <c r="T30" s="51"/>
      <c r="U30" s="51"/>
      <c r="V30" s="51"/>
      <c r="W30" s="51"/>
      <c r="X30" s="51"/>
      <c r="Y30" s="51"/>
      <c r="Z30" s="55"/>
    </row>
    <row r="31" spans="1:27" s="1" customFormat="1" x14ac:dyDescent="0.25">
      <c r="A31" s="50"/>
      <c r="B31" s="51"/>
      <c r="C31" s="52"/>
      <c r="D31" s="53"/>
      <c r="E31" s="52"/>
      <c r="F31" s="53"/>
      <c r="G31" s="52"/>
      <c r="H31" s="53"/>
      <c r="I31" s="52"/>
      <c r="J31" s="53"/>
      <c r="K31" s="52"/>
      <c r="L31" s="54"/>
      <c r="M31" s="54"/>
      <c r="N31" s="54"/>
      <c r="O31" s="54"/>
      <c r="P31" s="54"/>
      <c r="Q31" s="54"/>
      <c r="R31" s="53"/>
      <c r="S31" s="50"/>
      <c r="T31" s="51"/>
      <c r="U31" s="51"/>
      <c r="V31" s="51"/>
      <c r="W31" s="51"/>
      <c r="X31" s="51"/>
      <c r="Y31" s="51"/>
      <c r="Z31" s="55"/>
    </row>
    <row r="32" spans="1:27" s="1" customFormat="1" x14ac:dyDescent="0.25">
      <c r="A32" s="50"/>
      <c r="B32" s="51"/>
      <c r="C32" s="52"/>
      <c r="D32" s="53"/>
      <c r="E32" s="52"/>
      <c r="F32" s="53"/>
      <c r="G32" s="52"/>
      <c r="H32" s="53"/>
      <c r="I32" s="52"/>
      <c r="J32" s="53"/>
      <c r="K32" s="52"/>
      <c r="L32" s="54"/>
      <c r="M32" s="54"/>
      <c r="N32" s="54"/>
      <c r="O32" s="54"/>
      <c r="P32" s="54"/>
      <c r="Q32" s="54"/>
      <c r="R32" s="53"/>
      <c r="S32" s="50"/>
      <c r="T32" s="51"/>
      <c r="U32" s="51"/>
      <c r="V32" s="51"/>
      <c r="W32" s="51"/>
      <c r="X32" s="51"/>
      <c r="Y32" s="51"/>
      <c r="Z32" s="55"/>
    </row>
    <row r="33" spans="1:27" s="2" customFormat="1" x14ac:dyDescent="0.25">
      <c r="A33" s="60"/>
      <c r="B33" s="61"/>
      <c r="C33" s="62"/>
      <c r="D33" s="63"/>
      <c r="E33" s="62"/>
      <c r="F33" s="63"/>
      <c r="G33" s="62"/>
      <c r="H33" s="63"/>
      <c r="I33" s="62"/>
      <c r="J33" s="63"/>
      <c r="K33" s="62"/>
      <c r="L33" s="64"/>
      <c r="M33" s="64"/>
      <c r="N33" s="64"/>
      <c r="O33" s="64"/>
      <c r="P33" s="64"/>
      <c r="Q33" s="64"/>
      <c r="R33" s="63"/>
      <c r="S33" s="60"/>
      <c r="T33" s="61"/>
      <c r="U33" s="61"/>
      <c r="V33" s="61"/>
      <c r="W33" s="61"/>
      <c r="X33" s="61"/>
      <c r="Y33" s="61"/>
      <c r="Z33" s="71"/>
      <c r="AA33" s="1"/>
    </row>
    <row r="34" spans="1:27" s="1" customFormat="1" ht="18" x14ac:dyDescent="0.25">
      <c r="A34" s="43">
        <f>S28+1</f>
        <v>45285</v>
      </c>
      <c r="B34" s="26"/>
      <c r="C34" s="44">
        <f>A34+1</f>
        <v>45286</v>
      </c>
      <c r="D34" s="25"/>
      <c r="E34" s="44">
        <f>C34+1</f>
        <v>45287</v>
      </c>
      <c r="F34" s="25"/>
      <c r="G34" s="44">
        <f>E34+1</f>
        <v>45288</v>
      </c>
      <c r="H34" s="25"/>
      <c r="I34" s="44">
        <f>G34+1</f>
        <v>45289</v>
      </c>
      <c r="J34" s="25"/>
      <c r="K34" s="72">
        <f>I34+1</f>
        <v>45290</v>
      </c>
      <c r="L34" s="73"/>
      <c r="M34" s="69"/>
      <c r="N34" s="69"/>
      <c r="O34" s="69"/>
      <c r="P34" s="69"/>
      <c r="Q34" s="69"/>
      <c r="R34" s="70"/>
      <c r="S34" s="65">
        <f>K34+1</f>
        <v>45291</v>
      </c>
      <c r="T34" s="66"/>
      <c r="U34" s="67"/>
      <c r="V34" s="67"/>
      <c r="W34" s="67"/>
      <c r="X34" s="67"/>
      <c r="Y34" s="67"/>
      <c r="Z34" s="68"/>
    </row>
    <row r="35" spans="1:27" s="1" customFormat="1" x14ac:dyDescent="0.25">
      <c r="A35" s="50"/>
      <c r="B35" s="51"/>
      <c r="C35" s="52"/>
      <c r="D35" s="53"/>
      <c r="E35" s="52"/>
      <c r="F35" s="53"/>
      <c r="G35" s="52"/>
      <c r="H35" s="53"/>
      <c r="I35" s="52"/>
      <c r="J35" s="53"/>
      <c r="K35" s="52"/>
      <c r="L35" s="54"/>
      <c r="M35" s="54"/>
      <c r="N35" s="54"/>
      <c r="O35" s="54"/>
      <c r="P35" s="54"/>
      <c r="Q35" s="54"/>
      <c r="R35" s="53"/>
      <c r="S35" s="50"/>
      <c r="T35" s="51"/>
      <c r="U35" s="51"/>
      <c r="V35" s="51"/>
      <c r="W35" s="51"/>
      <c r="X35" s="51"/>
      <c r="Y35" s="51"/>
      <c r="Z35" s="55"/>
    </row>
    <row r="36" spans="1:27" s="1" customFormat="1" x14ac:dyDescent="0.25">
      <c r="A36" s="50"/>
      <c r="B36" s="51"/>
      <c r="C36" s="52"/>
      <c r="D36" s="53"/>
      <c r="E36" s="52"/>
      <c r="F36" s="53"/>
      <c r="G36" s="52"/>
      <c r="H36" s="53"/>
      <c r="I36" s="52"/>
      <c r="J36" s="53"/>
      <c r="K36" s="52"/>
      <c r="L36" s="54"/>
      <c r="M36" s="54"/>
      <c r="N36" s="54"/>
      <c r="O36" s="54"/>
      <c r="P36" s="54"/>
      <c r="Q36" s="54"/>
      <c r="R36" s="53"/>
      <c r="S36" s="50"/>
      <c r="T36" s="51"/>
      <c r="U36" s="51"/>
      <c r="V36" s="51"/>
      <c r="W36" s="51"/>
      <c r="X36" s="51"/>
      <c r="Y36" s="51"/>
      <c r="Z36" s="55"/>
    </row>
    <row r="37" spans="1:27" s="1" customFormat="1" x14ac:dyDescent="0.25">
      <c r="A37" s="50"/>
      <c r="B37" s="51"/>
      <c r="C37" s="52"/>
      <c r="D37" s="53"/>
      <c r="E37" s="52"/>
      <c r="F37" s="53"/>
      <c r="G37" s="52"/>
      <c r="H37" s="53"/>
      <c r="I37" s="52"/>
      <c r="J37" s="53"/>
      <c r="K37" s="52"/>
      <c r="L37" s="54"/>
      <c r="M37" s="54"/>
      <c r="N37" s="54"/>
      <c r="O37" s="54"/>
      <c r="P37" s="54"/>
      <c r="Q37" s="54"/>
      <c r="R37" s="53"/>
      <c r="S37" s="50"/>
      <c r="T37" s="51"/>
      <c r="U37" s="51"/>
      <c r="V37" s="51"/>
      <c r="W37" s="51"/>
      <c r="X37" s="51"/>
      <c r="Y37" s="51"/>
      <c r="Z37" s="55"/>
    </row>
    <row r="38" spans="1:27" s="1" customFormat="1" x14ac:dyDescent="0.25">
      <c r="A38" s="50"/>
      <c r="B38" s="51"/>
      <c r="C38" s="52"/>
      <c r="D38" s="53"/>
      <c r="E38" s="52"/>
      <c r="F38" s="53"/>
      <c r="G38" s="52"/>
      <c r="H38" s="53"/>
      <c r="I38" s="52"/>
      <c r="J38" s="53"/>
      <c r="K38" s="52"/>
      <c r="L38" s="54"/>
      <c r="M38" s="54"/>
      <c r="N38" s="54"/>
      <c r="O38" s="54"/>
      <c r="P38" s="54"/>
      <c r="Q38" s="54"/>
      <c r="R38" s="53"/>
      <c r="S38" s="50"/>
      <c r="T38" s="51"/>
      <c r="U38" s="51"/>
      <c r="V38" s="51"/>
      <c r="W38" s="51"/>
      <c r="X38" s="51"/>
      <c r="Y38" s="51"/>
      <c r="Z38" s="55"/>
    </row>
    <row r="39" spans="1:27" s="2" customFormat="1" x14ac:dyDescent="0.25">
      <c r="A39" s="60"/>
      <c r="B39" s="61"/>
      <c r="C39" s="62"/>
      <c r="D39" s="63"/>
      <c r="E39" s="62"/>
      <c r="F39" s="63"/>
      <c r="G39" s="62"/>
      <c r="H39" s="63"/>
      <c r="I39" s="62"/>
      <c r="J39" s="63"/>
      <c r="K39" s="62"/>
      <c r="L39" s="64"/>
      <c r="M39" s="64"/>
      <c r="N39" s="64"/>
      <c r="O39" s="64"/>
      <c r="P39" s="64"/>
      <c r="Q39" s="64"/>
      <c r="R39" s="63"/>
      <c r="S39" s="60"/>
      <c r="T39" s="61"/>
      <c r="U39" s="61"/>
      <c r="V39" s="61"/>
      <c r="W39" s="61"/>
      <c r="X39" s="61"/>
      <c r="Y39" s="61"/>
      <c r="Z39" s="71"/>
      <c r="AA39" s="1"/>
    </row>
    <row r="40" spans="1:27" ht="18" x14ac:dyDescent="0.25">
      <c r="A40" s="43">
        <f>S34+1</f>
        <v>45292</v>
      </c>
      <c r="B40" s="26"/>
      <c r="C40" s="44">
        <f>A40+1</f>
        <v>45293</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0"/>
      <c r="B41" s="51"/>
      <c r="C41" s="52"/>
      <c r="D41" s="53"/>
      <c r="E41" s="29"/>
      <c r="F41" s="6"/>
      <c r="G41" s="6"/>
      <c r="H41" s="6"/>
      <c r="I41" s="6"/>
      <c r="J41" s="6"/>
      <c r="K41" s="6"/>
      <c r="L41" s="6"/>
      <c r="M41" s="6"/>
      <c r="N41" s="6"/>
      <c r="O41" s="6"/>
      <c r="P41" s="6"/>
      <c r="Q41" s="6"/>
      <c r="R41" s="6"/>
      <c r="S41" s="6"/>
      <c r="T41" s="6"/>
      <c r="U41" s="6"/>
      <c r="V41" s="6"/>
      <c r="W41" s="6"/>
      <c r="X41" s="6"/>
      <c r="Y41" s="6"/>
      <c r="Z41" s="9"/>
    </row>
    <row r="42" spans="1:27" x14ac:dyDescent="0.25">
      <c r="A42" s="50"/>
      <c r="B42" s="51"/>
      <c r="C42" s="52"/>
      <c r="D42" s="53"/>
      <c r="E42" s="29"/>
      <c r="F42" s="6"/>
      <c r="G42" s="6"/>
      <c r="H42" s="6"/>
      <c r="I42" s="6"/>
      <c r="J42" s="6"/>
      <c r="K42" s="6"/>
      <c r="L42" s="6"/>
      <c r="M42" s="6"/>
      <c r="N42" s="6"/>
      <c r="O42" s="6"/>
      <c r="P42" s="6"/>
      <c r="Q42" s="6"/>
      <c r="R42" s="6"/>
      <c r="S42" s="6"/>
      <c r="T42" s="6"/>
      <c r="U42" s="6"/>
      <c r="V42" s="6"/>
      <c r="W42" s="6"/>
      <c r="X42" s="6"/>
      <c r="Y42" s="6"/>
      <c r="Z42" s="8"/>
    </row>
    <row r="43" spans="1:27" x14ac:dyDescent="0.25">
      <c r="A43" s="50"/>
      <c r="B43" s="51"/>
      <c r="C43" s="52"/>
      <c r="D43" s="53"/>
      <c r="E43" s="29"/>
      <c r="F43" s="6"/>
      <c r="G43" s="6"/>
      <c r="H43" s="6"/>
      <c r="I43" s="6"/>
      <c r="J43" s="6"/>
      <c r="K43" s="6"/>
      <c r="L43" s="6"/>
      <c r="M43" s="6"/>
      <c r="N43" s="6"/>
      <c r="O43" s="6"/>
      <c r="P43" s="6"/>
      <c r="Q43" s="6"/>
      <c r="R43" s="6"/>
      <c r="S43" s="6"/>
      <c r="T43" s="6"/>
      <c r="U43" s="6"/>
      <c r="V43" s="6"/>
      <c r="W43" s="6"/>
      <c r="X43" s="6"/>
      <c r="Y43" s="6"/>
      <c r="Z43" s="8"/>
    </row>
    <row r="44" spans="1:27" x14ac:dyDescent="0.25">
      <c r="A44" s="50"/>
      <c r="B44" s="51"/>
      <c r="C44" s="52"/>
      <c r="D44" s="53"/>
      <c r="E44" s="29"/>
      <c r="F44" s="6"/>
      <c r="G44" s="6"/>
      <c r="H44" s="6"/>
      <c r="I44" s="6"/>
      <c r="J44" s="6"/>
      <c r="K44" s="47"/>
      <c r="L44" s="47"/>
      <c r="M44" s="47"/>
      <c r="N44" s="47"/>
      <c r="O44" s="47"/>
      <c r="P44" s="47"/>
      <c r="Q44" s="47"/>
      <c r="R44" s="47"/>
      <c r="S44" s="47"/>
      <c r="T44" s="47"/>
      <c r="U44" s="47"/>
      <c r="V44" s="47"/>
      <c r="W44" s="47"/>
      <c r="X44" s="47"/>
      <c r="Y44" s="47"/>
      <c r="Z44" s="48"/>
    </row>
    <row r="45" spans="1:27" s="1" customFormat="1" x14ac:dyDescent="0.25">
      <c r="A45" s="60"/>
      <c r="B45" s="61"/>
      <c r="C45" s="62"/>
      <c r="D45" s="63"/>
      <c r="E45" s="30"/>
      <c r="F45" s="31"/>
      <c r="G45" s="31"/>
      <c r="H45" s="31"/>
      <c r="I45" s="31"/>
      <c r="J45" s="31"/>
      <c r="K45" s="45"/>
      <c r="L45" s="45"/>
      <c r="M45" s="45"/>
      <c r="N45" s="45"/>
      <c r="O45" s="45"/>
      <c r="P45" s="45"/>
      <c r="Q45" s="45"/>
      <c r="R45" s="45"/>
      <c r="S45" s="45"/>
      <c r="T45" s="45"/>
      <c r="U45" s="45"/>
      <c r="V45" s="45"/>
      <c r="W45" s="45"/>
      <c r="X45" s="45"/>
      <c r="Y45" s="45"/>
      <c r="Z45" s="4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zoomScaleNormal="100" workbookViewId="0">
      <selection activeCell="D6" sqref="D6"/>
    </sheetView>
  </sheetViews>
  <sheetFormatPr defaultColWidth="9.1796875" defaultRowHeight="12.5" x14ac:dyDescent="0.25"/>
  <cols>
    <col min="1" max="1" width="8.7265625" style="11" customWidth="1"/>
    <col min="2" max="2" width="5.1796875" style="11" customWidth="1"/>
    <col min="3" max="3" width="39" style="11" customWidth="1"/>
    <col min="4" max="4" width="12.81640625" style="11" customWidth="1"/>
    <col min="5" max="5" width="22" style="11" customWidth="1"/>
    <col min="6" max="6" width="16.7265625" style="11" customWidth="1"/>
    <col min="7" max="16384" width="9.1796875" style="11"/>
  </cols>
  <sheetData>
    <row r="1" spans="1:6" s="12" customFormat="1" ht="36" customHeight="1" x14ac:dyDescent="0.25">
      <c r="A1" s="22" t="s">
        <v>0</v>
      </c>
      <c r="B1" s="23"/>
      <c r="C1" s="23"/>
      <c r="D1" s="23"/>
      <c r="E1" s="23"/>
      <c r="F1" s="24"/>
    </row>
    <row r="2" spans="1:6" ht="17.25" customHeight="1" x14ac:dyDescent="0.25">
      <c r="A2" s="13"/>
      <c r="F2" s="7"/>
    </row>
    <row r="3" spans="1:6" x14ac:dyDescent="0.25">
      <c r="A3" s="13"/>
      <c r="F3" s="14"/>
    </row>
    <row r="4" spans="1:6" ht="22.5" customHeight="1" x14ac:dyDescent="0.35">
      <c r="A4" s="13"/>
      <c r="B4" s="18"/>
      <c r="C4" s="19"/>
      <c r="D4" s="19"/>
      <c r="E4" s="19"/>
      <c r="F4" s="14"/>
    </row>
    <row r="5" spans="1:6" ht="22.5" customHeight="1" x14ac:dyDescent="0.35">
      <c r="A5" s="13"/>
      <c r="B5" s="19"/>
      <c r="C5" s="20" t="s">
        <v>1</v>
      </c>
      <c r="D5" s="21">
        <v>2023</v>
      </c>
      <c r="E5" s="19"/>
      <c r="F5" s="14"/>
    </row>
    <row r="6" spans="1:6" ht="22.5" customHeight="1" x14ac:dyDescent="0.35">
      <c r="A6" s="13"/>
      <c r="B6" s="19"/>
      <c r="C6" s="19"/>
      <c r="D6" s="19"/>
      <c r="E6" s="19"/>
      <c r="F6" s="14"/>
    </row>
    <row r="7" spans="1:6" ht="22.5" customHeight="1" x14ac:dyDescent="0.35">
      <c r="A7" s="13"/>
      <c r="B7" s="19"/>
      <c r="C7" s="20" t="s">
        <v>2</v>
      </c>
      <c r="D7" s="21">
        <v>1</v>
      </c>
      <c r="E7" s="36" t="s">
        <v>4</v>
      </c>
      <c r="F7" s="14"/>
    </row>
    <row r="8" spans="1:6" ht="22.5" customHeight="1" x14ac:dyDescent="0.35">
      <c r="A8" s="13"/>
      <c r="B8" s="19"/>
      <c r="C8" s="19"/>
      <c r="D8" s="19"/>
      <c r="E8" s="19"/>
      <c r="F8" s="14"/>
    </row>
    <row r="9" spans="1:6" ht="22.5" customHeight="1" x14ac:dyDescent="0.35">
      <c r="A9" s="13"/>
      <c r="B9" s="18"/>
      <c r="C9" s="19"/>
      <c r="D9" s="19"/>
      <c r="E9" s="19"/>
      <c r="F9" s="14"/>
    </row>
    <row r="10" spans="1:6" ht="22.5" customHeight="1" x14ac:dyDescent="0.35">
      <c r="A10" s="13"/>
      <c r="B10" s="19"/>
      <c r="C10" s="20" t="s">
        <v>3</v>
      </c>
      <c r="D10" s="21">
        <v>2</v>
      </c>
      <c r="E10" s="36" t="s">
        <v>5</v>
      </c>
      <c r="F10" s="14"/>
    </row>
    <row r="11" spans="1:6" ht="22.5" customHeight="1" x14ac:dyDescent="0.35">
      <c r="A11" s="13"/>
      <c r="B11" s="19"/>
      <c r="C11" s="19"/>
      <c r="D11" s="19"/>
      <c r="E11" s="19"/>
      <c r="F11" s="14"/>
    </row>
    <row r="12" spans="1:6" ht="22.5" customHeight="1" x14ac:dyDescent="0.35">
      <c r="A12" s="13"/>
      <c r="B12" s="18"/>
      <c r="C12" s="19"/>
      <c r="D12" s="19"/>
      <c r="E12" s="19"/>
      <c r="F12" s="14"/>
    </row>
    <row r="13" spans="1:6" ht="22.5" customHeight="1" x14ac:dyDescent="0.35">
      <c r="A13" s="13"/>
      <c r="B13" s="19"/>
      <c r="C13" s="35"/>
      <c r="D13" s="19"/>
      <c r="E13" s="19"/>
      <c r="F13" s="14"/>
    </row>
    <row r="14" spans="1:6" ht="22.5" customHeight="1" x14ac:dyDescent="0.35">
      <c r="A14" s="13"/>
      <c r="B14" s="19"/>
      <c r="C14" s="19"/>
      <c r="D14" s="19"/>
      <c r="E14" s="19"/>
      <c r="F14" s="14"/>
    </row>
    <row r="15" spans="1:6" ht="22.5" customHeight="1" x14ac:dyDescent="0.35">
      <c r="A15" s="13"/>
      <c r="B15" s="18"/>
      <c r="C15" s="19"/>
      <c r="D15" s="19"/>
      <c r="E15" s="19"/>
      <c r="F15" s="14"/>
    </row>
    <row r="16" spans="1:6" ht="22.5" customHeight="1" x14ac:dyDescent="0.35">
      <c r="A16" s="13"/>
      <c r="B16" s="19"/>
      <c r="C16" s="19"/>
      <c r="D16" s="19"/>
      <c r="E16" s="19"/>
      <c r="F16" s="14"/>
    </row>
    <row r="17" spans="1:6" ht="22.5" customHeight="1" x14ac:dyDescent="0.35">
      <c r="A17" s="13"/>
      <c r="B17" s="18"/>
      <c r="C17" s="19"/>
      <c r="D17" s="19"/>
      <c r="E17" s="19"/>
      <c r="F17" s="14"/>
    </row>
    <row r="18" spans="1:6" ht="22.5" customHeight="1" x14ac:dyDescent="0.25">
      <c r="A18" s="13"/>
      <c r="C18" s="35"/>
      <c r="F18" s="14"/>
    </row>
    <row r="19" spans="1:6" ht="22.5" customHeight="1" x14ac:dyDescent="0.25">
      <c r="A19" s="13"/>
      <c r="F19" s="14"/>
    </row>
    <row r="20" spans="1:6" ht="22.5" customHeight="1" x14ac:dyDescent="0.25">
      <c r="A20" s="13"/>
      <c r="F20" s="14"/>
    </row>
    <row r="21" spans="1:6" ht="22.5" customHeight="1" x14ac:dyDescent="0.25">
      <c r="A21" s="13"/>
      <c r="F21" s="14"/>
    </row>
    <row r="22" spans="1:6" ht="15" customHeight="1" x14ac:dyDescent="0.25">
      <c r="A22" s="13"/>
      <c r="F22" s="14"/>
    </row>
    <row r="23" spans="1:6" ht="15.5" x14ac:dyDescent="0.35">
      <c r="A23" s="13"/>
      <c r="B23" s="76"/>
      <c r="C23" s="76"/>
      <c r="D23" s="76"/>
      <c r="E23" s="76"/>
      <c r="F23" s="14"/>
    </row>
    <row r="24" spans="1:6" ht="14" x14ac:dyDescent="0.3">
      <c r="A24" s="13"/>
      <c r="B24" s="74"/>
      <c r="C24" s="74"/>
      <c r="D24" s="74"/>
      <c r="E24" s="74"/>
      <c r="F24" s="14"/>
    </row>
    <row r="25" spans="1:6" x14ac:dyDescent="0.25">
      <c r="A25" s="13"/>
      <c r="F25" s="14"/>
    </row>
    <row r="26" spans="1:6" ht="15.5" x14ac:dyDescent="0.35">
      <c r="A26" s="13"/>
      <c r="B26" s="37"/>
      <c r="F26" s="14"/>
    </row>
    <row r="27" spans="1:6" ht="57.75" customHeight="1" x14ac:dyDescent="0.25">
      <c r="A27" s="13"/>
      <c r="B27" s="75"/>
      <c r="C27" s="75"/>
      <c r="D27" s="75"/>
      <c r="E27" s="75"/>
      <c r="F27" s="14"/>
    </row>
    <row r="28" spans="1:6" ht="22.5" customHeight="1" x14ac:dyDescent="0.25">
      <c r="A28" s="13"/>
      <c r="B28" s="38"/>
      <c r="C28" s="38"/>
      <c r="D28" s="38"/>
      <c r="E28" s="38"/>
      <c r="F28" s="14"/>
    </row>
    <row r="29" spans="1:6" ht="22.5" customHeight="1" x14ac:dyDescent="0.25">
      <c r="A29" s="13"/>
      <c r="B29" s="38"/>
      <c r="C29" s="38"/>
      <c r="D29" s="38"/>
      <c r="E29" s="38"/>
      <c r="F29" s="14"/>
    </row>
    <row r="30" spans="1:6" ht="22.5" customHeight="1" x14ac:dyDescent="0.25">
      <c r="A30" s="13"/>
      <c r="B30" s="38"/>
      <c r="C30" s="38"/>
      <c r="D30" s="38"/>
      <c r="E30" s="38"/>
      <c r="F30" s="14"/>
    </row>
    <row r="31" spans="1:6" x14ac:dyDescent="0.25">
      <c r="A31" s="15"/>
      <c r="B31" s="16"/>
      <c r="C31" s="16"/>
      <c r="D31" s="16"/>
      <c r="E31" s="16"/>
      <c r="F31" s="17"/>
    </row>
  </sheetData>
  <mergeCells count="3">
    <mergeCell ref="B24:E24"/>
    <mergeCell ref="B27:E27"/>
    <mergeCell ref="B23:E23"/>
  </mergeCells>
  <printOptions horizontalCentered="1"/>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opLeftCell="A25" workbookViewId="0">
      <selection activeCell="AA46" sqref="K44:AA46"/>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49">
        <f>DATE(Configurazione!D5,Configurazione!D7+1,1)</f>
        <v>44958</v>
      </c>
      <c r="B1" s="49"/>
      <c r="C1" s="49"/>
      <c r="D1" s="49"/>
      <c r="E1" s="49"/>
      <c r="F1" s="49"/>
      <c r="G1" s="49"/>
      <c r="H1" s="49"/>
      <c r="I1" s="39"/>
      <c r="J1" s="39"/>
      <c r="K1" s="58">
        <f>DATE(YEAR(A1),MONTH(A1)-1,1)</f>
        <v>44927</v>
      </c>
      <c r="L1" s="58"/>
      <c r="M1" s="58"/>
      <c r="N1" s="58"/>
      <c r="O1" s="58"/>
      <c r="P1" s="58"/>
      <c r="Q1" s="58"/>
      <c r="S1" s="58">
        <f>DATE(YEAR(A1),MONTH(A1)+1,1)</f>
        <v>44986</v>
      </c>
      <c r="T1" s="58"/>
      <c r="U1" s="58"/>
      <c r="V1" s="58"/>
      <c r="W1" s="58"/>
      <c r="X1" s="58"/>
      <c r="Y1" s="58"/>
    </row>
    <row r="2" spans="1:27" s="3" customFormat="1" ht="11.25" customHeight="1" x14ac:dyDescent="0.25">
      <c r="A2" s="49"/>
      <c r="B2" s="49"/>
      <c r="C2" s="49"/>
      <c r="D2" s="49"/>
      <c r="E2" s="49"/>
      <c r="F2" s="49"/>
      <c r="G2" s="49"/>
      <c r="H2" s="4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49"/>
      <c r="B3" s="49"/>
      <c r="C3" s="49"/>
      <c r="D3" s="49"/>
      <c r="E3" s="49"/>
      <c r="F3" s="49"/>
      <c r="G3" s="49"/>
      <c r="H3" s="4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t="str">
        <f t="shared" si="0"/>
        <v/>
      </c>
      <c r="N3" s="42" t="str">
        <f t="shared" si="0"/>
        <v/>
      </c>
      <c r="O3" s="42" t="str">
        <f t="shared" si="0"/>
        <v/>
      </c>
      <c r="P3" s="42" t="str">
        <f t="shared" si="0"/>
        <v/>
      </c>
      <c r="Q3" s="42">
        <f t="shared" si="0"/>
        <v>44927</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f t="shared" si="1"/>
        <v>44986</v>
      </c>
      <c r="V3" s="42">
        <f t="shared" si="1"/>
        <v>44987</v>
      </c>
      <c r="W3" s="42">
        <f t="shared" si="1"/>
        <v>44988</v>
      </c>
      <c r="X3" s="42">
        <f t="shared" si="1"/>
        <v>44989</v>
      </c>
      <c r="Y3" s="42">
        <f t="shared" si="1"/>
        <v>44990</v>
      </c>
    </row>
    <row r="4" spans="1:27" s="4" customFormat="1" ht="9" customHeight="1" x14ac:dyDescent="0.2">
      <c r="A4" s="49"/>
      <c r="B4" s="49"/>
      <c r="C4" s="49"/>
      <c r="D4" s="49"/>
      <c r="E4" s="49"/>
      <c r="F4" s="49"/>
      <c r="G4" s="49"/>
      <c r="H4" s="49"/>
      <c r="I4" s="39"/>
      <c r="J4" s="39"/>
      <c r="K4" s="42">
        <f t="shared" si="0"/>
        <v>44928</v>
      </c>
      <c r="L4" s="42">
        <f t="shared" si="0"/>
        <v>44929</v>
      </c>
      <c r="M4" s="42">
        <f t="shared" si="0"/>
        <v>44930</v>
      </c>
      <c r="N4" s="42">
        <f t="shared" si="0"/>
        <v>44931</v>
      </c>
      <c r="O4" s="42">
        <f t="shared" si="0"/>
        <v>44932</v>
      </c>
      <c r="P4" s="42">
        <f t="shared" si="0"/>
        <v>44933</v>
      </c>
      <c r="Q4" s="42">
        <f t="shared" si="0"/>
        <v>44934</v>
      </c>
      <c r="R4" s="3"/>
      <c r="S4" s="42">
        <f t="shared" si="1"/>
        <v>44991</v>
      </c>
      <c r="T4" s="42">
        <f t="shared" si="1"/>
        <v>44992</v>
      </c>
      <c r="U4" s="42">
        <f t="shared" si="1"/>
        <v>44993</v>
      </c>
      <c r="V4" s="42">
        <f t="shared" si="1"/>
        <v>44994</v>
      </c>
      <c r="W4" s="42">
        <f t="shared" si="1"/>
        <v>44995</v>
      </c>
      <c r="X4" s="42">
        <f t="shared" si="1"/>
        <v>44996</v>
      </c>
      <c r="Y4" s="42">
        <f t="shared" si="1"/>
        <v>44997</v>
      </c>
    </row>
    <row r="5" spans="1:27" s="4" customFormat="1" ht="9" customHeight="1" x14ac:dyDescent="0.2">
      <c r="A5" s="49"/>
      <c r="B5" s="49"/>
      <c r="C5" s="49"/>
      <c r="D5" s="49"/>
      <c r="E5" s="49"/>
      <c r="F5" s="49"/>
      <c r="G5" s="49"/>
      <c r="H5" s="49"/>
      <c r="I5" s="39"/>
      <c r="J5" s="39"/>
      <c r="K5" s="42">
        <f t="shared" si="0"/>
        <v>44935</v>
      </c>
      <c r="L5" s="42">
        <f t="shared" si="0"/>
        <v>44936</v>
      </c>
      <c r="M5" s="42">
        <f t="shared" si="0"/>
        <v>44937</v>
      </c>
      <c r="N5" s="42">
        <f t="shared" si="0"/>
        <v>44938</v>
      </c>
      <c r="O5" s="42">
        <f t="shared" si="0"/>
        <v>44939</v>
      </c>
      <c r="P5" s="42">
        <f t="shared" si="0"/>
        <v>44940</v>
      </c>
      <c r="Q5" s="42">
        <f t="shared" si="0"/>
        <v>44941</v>
      </c>
      <c r="R5" s="3"/>
      <c r="S5" s="42">
        <f t="shared" si="1"/>
        <v>44998</v>
      </c>
      <c r="T5" s="42">
        <f t="shared" si="1"/>
        <v>44999</v>
      </c>
      <c r="U5" s="42">
        <f t="shared" si="1"/>
        <v>45000</v>
      </c>
      <c r="V5" s="42">
        <f t="shared" si="1"/>
        <v>45001</v>
      </c>
      <c r="W5" s="42">
        <f t="shared" si="1"/>
        <v>45002</v>
      </c>
      <c r="X5" s="42">
        <f t="shared" si="1"/>
        <v>45003</v>
      </c>
      <c r="Y5" s="42">
        <f t="shared" si="1"/>
        <v>45004</v>
      </c>
    </row>
    <row r="6" spans="1:27" s="4" customFormat="1" ht="9" customHeight="1" x14ac:dyDescent="0.2">
      <c r="A6" s="49"/>
      <c r="B6" s="49"/>
      <c r="C6" s="49"/>
      <c r="D6" s="49"/>
      <c r="E6" s="49"/>
      <c r="F6" s="49"/>
      <c r="G6" s="49"/>
      <c r="H6" s="49"/>
      <c r="I6" s="39"/>
      <c r="J6" s="39"/>
      <c r="K6" s="42">
        <f t="shared" si="0"/>
        <v>44942</v>
      </c>
      <c r="L6" s="42">
        <f t="shared" si="0"/>
        <v>44943</v>
      </c>
      <c r="M6" s="42">
        <f t="shared" si="0"/>
        <v>44944</v>
      </c>
      <c r="N6" s="42">
        <f t="shared" si="0"/>
        <v>44945</v>
      </c>
      <c r="O6" s="42">
        <f t="shared" si="0"/>
        <v>44946</v>
      </c>
      <c r="P6" s="42">
        <f t="shared" si="0"/>
        <v>44947</v>
      </c>
      <c r="Q6" s="42">
        <f t="shared" si="0"/>
        <v>44948</v>
      </c>
      <c r="R6" s="3"/>
      <c r="S6" s="42">
        <f t="shared" si="1"/>
        <v>45005</v>
      </c>
      <c r="T6" s="42">
        <f t="shared" si="1"/>
        <v>45006</v>
      </c>
      <c r="U6" s="42">
        <f t="shared" si="1"/>
        <v>45007</v>
      </c>
      <c r="V6" s="42">
        <f t="shared" si="1"/>
        <v>45008</v>
      </c>
      <c r="W6" s="42">
        <f t="shared" si="1"/>
        <v>45009</v>
      </c>
      <c r="X6" s="42">
        <f t="shared" si="1"/>
        <v>45010</v>
      </c>
      <c r="Y6" s="42">
        <f t="shared" si="1"/>
        <v>45011</v>
      </c>
    </row>
    <row r="7" spans="1:27" s="4" customFormat="1" ht="9" customHeight="1" x14ac:dyDescent="0.2">
      <c r="A7" s="49"/>
      <c r="B7" s="49"/>
      <c r="C7" s="49"/>
      <c r="D7" s="49"/>
      <c r="E7" s="49"/>
      <c r="F7" s="49"/>
      <c r="G7" s="49"/>
      <c r="H7" s="49"/>
      <c r="I7" s="39"/>
      <c r="J7" s="39"/>
      <c r="K7" s="42">
        <f t="shared" si="0"/>
        <v>44949</v>
      </c>
      <c r="L7" s="42">
        <f t="shared" si="0"/>
        <v>44950</v>
      </c>
      <c r="M7" s="42">
        <f t="shared" si="0"/>
        <v>44951</v>
      </c>
      <c r="N7" s="42">
        <f t="shared" si="0"/>
        <v>44952</v>
      </c>
      <c r="O7" s="42">
        <f t="shared" si="0"/>
        <v>44953</v>
      </c>
      <c r="P7" s="42">
        <f t="shared" si="0"/>
        <v>44954</v>
      </c>
      <c r="Q7" s="42">
        <f t="shared" si="0"/>
        <v>44955</v>
      </c>
      <c r="R7" s="3"/>
      <c r="S7" s="42">
        <f t="shared" si="1"/>
        <v>45012</v>
      </c>
      <c r="T7" s="42">
        <f t="shared" si="1"/>
        <v>45013</v>
      </c>
      <c r="U7" s="42">
        <f t="shared" si="1"/>
        <v>45014</v>
      </c>
      <c r="V7" s="42">
        <f t="shared" si="1"/>
        <v>45015</v>
      </c>
      <c r="W7" s="42">
        <f t="shared" si="1"/>
        <v>45016</v>
      </c>
      <c r="X7" s="42" t="str">
        <f t="shared" si="1"/>
        <v/>
      </c>
      <c r="Y7" s="42" t="str">
        <f t="shared" si="1"/>
        <v/>
      </c>
    </row>
    <row r="8" spans="1:27" s="5" customFormat="1" ht="9" customHeight="1" x14ac:dyDescent="0.25">
      <c r="A8" s="40"/>
      <c r="B8" s="40"/>
      <c r="C8" s="40"/>
      <c r="D8" s="40"/>
      <c r="E8" s="40"/>
      <c r="F8" s="40"/>
      <c r="G8" s="40"/>
      <c r="H8" s="40"/>
      <c r="I8" s="41"/>
      <c r="J8" s="41"/>
      <c r="K8" s="42">
        <f t="shared" si="0"/>
        <v>44956</v>
      </c>
      <c r="L8" s="42">
        <f t="shared" si="0"/>
        <v>44957</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56">
        <f>A10</f>
        <v>44956</v>
      </c>
      <c r="B9" s="57"/>
      <c r="C9" s="57">
        <f>C10</f>
        <v>44957</v>
      </c>
      <c r="D9" s="57"/>
      <c r="E9" s="57">
        <f>E10</f>
        <v>44958</v>
      </c>
      <c r="F9" s="57"/>
      <c r="G9" s="57">
        <f>G10</f>
        <v>44959</v>
      </c>
      <c r="H9" s="57"/>
      <c r="I9" s="57">
        <f>I10</f>
        <v>44960</v>
      </c>
      <c r="J9" s="57"/>
      <c r="K9" s="57">
        <f>K10</f>
        <v>44961</v>
      </c>
      <c r="L9" s="57"/>
      <c r="M9" s="57"/>
      <c r="N9" s="57"/>
      <c r="O9" s="57"/>
      <c r="P9" s="57"/>
      <c r="Q9" s="57"/>
      <c r="R9" s="57"/>
      <c r="S9" s="57">
        <f>S10</f>
        <v>44962</v>
      </c>
      <c r="T9" s="57"/>
      <c r="U9" s="57"/>
      <c r="V9" s="57"/>
      <c r="W9" s="57"/>
      <c r="X9" s="57"/>
      <c r="Y9" s="57"/>
      <c r="Z9" s="59"/>
    </row>
    <row r="10" spans="1:27" s="1" customFormat="1" ht="18" x14ac:dyDescent="0.25">
      <c r="A10" s="43">
        <f>$A$1-(WEEKDAY($A$1,1)-(giorno_inizio-1))-IF((WEEKDAY($A$1,1)-(giorno_inizio-1))&lt;=0,7,0)+1</f>
        <v>44956</v>
      </c>
      <c r="B10" s="26"/>
      <c r="C10" s="44">
        <f>A10+1</f>
        <v>44957</v>
      </c>
      <c r="D10" s="25"/>
      <c r="E10" s="44">
        <f>C10+1</f>
        <v>44958</v>
      </c>
      <c r="F10" s="25"/>
      <c r="G10" s="44">
        <f>E10+1</f>
        <v>44959</v>
      </c>
      <c r="H10" s="25"/>
      <c r="I10" s="44">
        <f>G10+1</f>
        <v>44960</v>
      </c>
      <c r="J10" s="25"/>
      <c r="K10" s="72">
        <f>I10+1</f>
        <v>44961</v>
      </c>
      <c r="L10" s="73"/>
      <c r="M10" s="69"/>
      <c r="N10" s="69"/>
      <c r="O10" s="69"/>
      <c r="P10" s="69"/>
      <c r="Q10" s="69"/>
      <c r="R10" s="70"/>
      <c r="S10" s="65">
        <f>K10+1</f>
        <v>44962</v>
      </c>
      <c r="T10" s="66"/>
      <c r="U10" s="67"/>
      <c r="V10" s="67"/>
      <c r="W10" s="67"/>
      <c r="X10" s="67"/>
      <c r="Y10" s="67"/>
      <c r="Z10" s="68"/>
    </row>
    <row r="11" spans="1:27" s="1" customFormat="1" x14ac:dyDescent="0.25">
      <c r="A11" s="50"/>
      <c r="B11" s="51"/>
      <c r="C11" s="52"/>
      <c r="D11" s="53"/>
      <c r="E11" s="52"/>
      <c r="F11" s="53"/>
      <c r="G11" s="52"/>
      <c r="H11" s="53"/>
      <c r="I11" s="52"/>
      <c r="J11" s="53"/>
      <c r="K11" s="52"/>
      <c r="L11" s="54"/>
      <c r="M11" s="54"/>
      <c r="N11" s="54"/>
      <c r="O11" s="54"/>
      <c r="P11" s="54"/>
      <c r="Q11" s="54"/>
      <c r="R11" s="53"/>
      <c r="S11" s="50"/>
      <c r="T11" s="51"/>
      <c r="U11" s="51"/>
      <c r="V11" s="51"/>
      <c r="W11" s="51"/>
      <c r="X11" s="51"/>
      <c r="Y11" s="51"/>
      <c r="Z11" s="55"/>
    </row>
    <row r="12" spans="1:27" s="1" customFormat="1" x14ac:dyDescent="0.25">
      <c r="A12" s="50"/>
      <c r="B12" s="51"/>
      <c r="C12" s="52"/>
      <c r="D12" s="53"/>
      <c r="E12" s="52"/>
      <c r="F12" s="53"/>
      <c r="G12" s="52"/>
      <c r="H12" s="53"/>
      <c r="I12" s="52"/>
      <c r="J12" s="53"/>
      <c r="K12" s="52"/>
      <c r="L12" s="54"/>
      <c r="M12" s="54"/>
      <c r="N12" s="54"/>
      <c r="O12" s="54"/>
      <c r="P12" s="54"/>
      <c r="Q12" s="54"/>
      <c r="R12" s="53"/>
      <c r="S12" s="50"/>
      <c r="T12" s="51"/>
      <c r="U12" s="51"/>
      <c r="V12" s="51"/>
      <c r="W12" s="51"/>
      <c r="X12" s="51"/>
      <c r="Y12" s="51"/>
      <c r="Z12" s="55"/>
    </row>
    <row r="13" spans="1:27" s="1" customFormat="1" x14ac:dyDescent="0.25">
      <c r="A13" s="50"/>
      <c r="B13" s="51"/>
      <c r="C13" s="52"/>
      <c r="D13" s="53"/>
      <c r="E13" s="52"/>
      <c r="F13" s="53"/>
      <c r="G13" s="52"/>
      <c r="H13" s="53"/>
      <c r="I13" s="52"/>
      <c r="J13" s="53"/>
      <c r="K13" s="52"/>
      <c r="L13" s="54"/>
      <c r="M13" s="54"/>
      <c r="N13" s="54"/>
      <c r="O13" s="54"/>
      <c r="P13" s="54"/>
      <c r="Q13" s="54"/>
      <c r="R13" s="53"/>
      <c r="S13" s="50"/>
      <c r="T13" s="51"/>
      <c r="U13" s="51"/>
      <c r="V13" s="51"/>
      <c r="W13" s="51"/>
      <c r="X13" s="51"/>
      <c r="Y13" s="51"/>
      <c r="Z13" s="55"/>
    </row>
    <row r="14" spans="1:27" s="1" customFormat="1" x14ac:dyDescent="0.25">
      <c r="A14" s="50"/>
      <c r="B14" s="51"/>
      <c r="C14" s="52"/>
      <c r="D14" s="53"/>
      <c r="E14" s="52"/>
      <c r="F14" s="53"/>
      <c r="G14" s="52"/>
      <c r="H14" s="53"/>
      <c r="I14" s="52"/>
      <c r="J14" s="53"/>
      <c r="K14" s="52"/>
      <c r="L14" s="54"/>
      <c r="M14" s="54"/>
      <c r="N14" s="54"/>
      <c r="O14" s="54"/>
      <c r="P14" s="54"/>
      <c r="Q14" s="54"/>
      <c r="R14" s="53"/>
      <c r="S14" s="50"/>
      <c r="T14" s="51"/>
      <c r="U14" s="51"/>
      <c r="V14" s="51"/>
      <c r="W14" s="51"/>
      <c r="X14" s="51"/>
      <c r="Y14" s="51"/>
      <c r="Z14" s="55"/>
    </row>
    <row r="15" spans="1:27" s="2" customFormat="1" ht="13.15" customHeight="1" x14ac:dyDescent="0.25">
      <c r="A15" s="60"/>
      <c r="B15" s="61"/>
      <c r="C15" s="62"/>
      <c r="D15" s="63"/>
      <c r="E15" s="62"/>
      <c r="F15" s="63"/>
      <c r="G15" s="62"/>
      <c r="H15" s="63"/>
      <c r="I15" s="62"/>
      <c r="J15" s="63"/>
      <c r="K15" s="62"/>
      <c r="L15" s="64"/>
      <c r="M15" s="64"/>
      <c r="N15" s="64"/>
      <c r="O15" s="64"/>
      <c r="P15" s="64"/>
      <c r="Q15" s="64"/>
      <c r="R15" s="63"/>
      <c r="S15" s="60"/>
      <c r="T15" s="61"/>
      <c r="U15" s="61"/>
      <c r="V15" s="61"/>
      <c r="W15" s="61"/>
      <c r="X15" s="61"/>
      <c r="Y15" s="61"/>
      <c r="Z15" s="71"/>
      <c r="AA15" s="1"/>
    </row>
    <row r="16" spans="1:27" s="1" customFormat="1" ht="18" x14ac:dyDescent="0.25">
      <c r="A16" s="43">
        <f>S10+1</f>
        <v>44963</v>
      </c>
      <c r="B16" s="26"/>
      <c r="C16" s="44">
        <f>A16+1</f>
        <v>44964</v>
      </c>
      <c r="D16" s="25"/>
      <c r="E16" s="44">
        <f>C16+1</f>
        <v>44965</v>
      </c>
      <c r="F16" s="25"/>
      <c r="G16" s="44">
        <f>E16+1</f>
        <v>44966</v>
      </c>
      <c r="H16" s="25"/>
      <c r="I16" s="44">
        <f>G16+1</f>
        <v>44967</v>
      </c>
      <c r="J16" s="25"/>
      <c r="K16" s="72">
        <f>I16+1</f>
        <v>44968</v>
      </c>
      <c r="L16" s="73"/>
      <c r="M16" s="69"/>
      <c r="N16" s="69"/>
      <c r="O16" s="69"/>
      <c r="P16" s="69"/>
      <c r="Q16" s="69"/>
      <c r="R16" s="70"/>
      <c r="S16" s="65">
        <f>K16+1</f>
        <v>44969</v>
      </c>
      <c r="T16" s="66"/>
      <c r="U16" s="67"/>
      <c r="V16" s="67"/>
      <c r="W16" s="67"/>
      <c r="X16" s="67"/>
      <c r="Y16" s="67"/>
      <c r="Z16" s="68"/>
    </row>
    <row r="17" spans="1:27" s="1" customFormat="1" x14ac:dyDescent="0.25">
      <c r="A17" s="50"/>
      <c r="B17" s="51"/>
      <c r="C17" s="52"/>
      <c r="D17" s="53"/>
      <c r="E17" s="52"/>
      <c r="F17" s="53"/>
      <c r="G17" s="52"/>
      <c r="H17" s="53"/>
      <c r="I17" s="52"/>
      <c r="J17" s="53"/>
      <c r="K17" s="52"/>
      <c r="L17" s="54"/>
      <c r="M17" s="54"/>
      <c r="N17" s="54"/>
      <c r="O17" s="54"/>
      <c r="P17" s="54"/>
      <c r="Q17" s="54"/>
      <c r="R17" s="53"/>
      <c r="S17" s="50"/>
      <c r="T17" s="51"/>
      <c r="U17" s="51"/>
      <c r="V17" s="51"/>
      <c r="W17" s="51"/>
      <c r="X17" s="51"/>
      <c r="Y17" s="51"/>
      <c r="Z17" s="55"/>
    </row>
    <row r="18" spans="1:27" s="1" customFormat="1" x14ac:dyDescent="0.25">
      <c r="A18" s="50"/>
      <c r="B18" s="51"/>
      <c r="C18" s="52"/>
      <c r="D18" s="53"/>
      <c r="E18" s="52"/>
      <c r="F18" s="53"/>
      <c r="G18" s="52"/>
      <c r="H18" s="53"/>
      <c r="I18" s="52"/>
      <c r="J18" s="53"/>
      <c r="K18" s="52"/>
      <c r="L18" s="54"/>
      <c r="M18" s="54"/>
      <c r="N18" s="54"/>
      <c r="O18" s="54"/>
      <c r="P18" s="54"/>
      <c r="Q18" s="54"/>
      <c r="R18" s="53"/>
      <c r="S18" s="50"/>
      <c r="T18" s="51"/>
      <c r="U18" s="51"/>
      <c r="V18" s="51"/>
      <c r="W18" s="51"/>
      <c r="X18" s="51"/>
      <c r="Y18" s="51"/>
      <c r="Z18" s="55"/>
    </row>
    <row r="19" spans="1:27" s="1" customFormat="1" x14ac:dyDescent="0.25">
      <c r="A19" s="50"/>
      <c r="B19" s="51"/>
      <c r="C19" s="52"/>
      <c r="D19" s="53"/>
      <c r="E19" s="52"/>
      <c r="F19" s="53"/>
      <c r="G19" s="52"/>
      <c r="H19" s="53"/>
      <c r="I19" s="52"/>
      <c r="J19" s="53"/>
      <c r="K19" s="52"/>
      <c r="L19" s="54"/>
      <c r="M19" s="54"/>
      <c r="N19" s="54"/>
      <c r="O19" s="54"/>
      <c r="P19" s="54"/>
      <c r="Q19" s="54"/>
      <c r="R19" s="53"/>
      <c r="S19" s="50"/>
      <c r="T19" s="51"/>
      <c r="U19" s="51"/>
      <c r="V19" s="51"/>
      <c r="W19" s="51"/>
      <c r="X19" s="51"/>
      <c r="Y19" s="51"/>
      <c r="Z19" s="55"/>
    </row>
    <row r="20" spans="1:27" s="1" customFormat="1" x14ac:dyDescent="0.25">
      <c r="A20" s="50"/>
      <c r="B20" s="51"/>
      <c r="C20" s="52"/>
      <c r="D20" s="53"/>
      <c r="E20" s="52"/>
      <c r="F20" s="53"/>
      <c r="G20" s="52"/>
      <c r="H20" s="53"/>
      <c r="I20" s="52"/>
      <c r="J20" s="53"/>
      <c r="K20" s="52"/>
      <c r="L20" s="54"/>
      <c r="M20" s="54"/>
      <c r="N20" s="54"/>
      <c r="O20" s="54"/>
      <c r="P20" s="54"/>
      <c r="Q20" s="54"/>
      <c r="R20" s="53"/>
      <c r="S20" s="50"/>
      <c r="T20" s="51"/>
      <c r="U20" s="51"/>
      <c r="V20" s="51"/>
      <c r="W20" s="51"/>
      <c r="X20" s="51"/>
      <c r="Y20" s="51"/>
      <c r="Z20" s="55"/>
    </row>
    <row r="21" spans="1:27" s="2" customFormat="1" ht="13.15" customHeight="1" x14ac:dyDescent="0.25">
      <c r="A21" s="60"/>
      <c r="B21" s="61"/>
      <c r="C21" s="62"/>
      <c r="D21" s="63"/>
      <c r="E21" s="62"/>
      <c r="F21" s="63"/>
      <c r="G21" s="62"/>
      <c r="H21" s="63"/>
      <c r="I21" s="62"/>
      <c r="J21" s="63"/>
      <c r="K21" s="62"/>
      <c r="L21" s="64"/>
      <c r="M21" s="64"/>
      <c r="N21" s="64"/>
      <c r="O21" s="64"/>
      <c r="P21" s="64"/>
      <c r="Q21" s="64"/>
      <c r="R21" s="63"/>
      <c r="S21" s="60"/>
      <c r="T21" s="61"/>
      <c r="U21" s="61"/>
      <c r="V21" s="61"/>
      <c r="W21" s="61"/>
      <c r="X21" s="61"/>
      <c r="Y21" s="61"/>
      <c r="Z21" s="71"/>
      <c r="AA21" s="1"/>
    </row>
    <row r="22" spans="1:27" s="1" customFormat="1" ht="18" x14ac:dyDescent="0.25">
      <c r="A22" s="43">
        <f>S16+1</f>
        <v>44970</v>
      </c>
      <c r="B22" s="26"/>
      <c r="C22" s="44">
        <f>A22+1</f>
        <v>44971</v>
      </c>
      <c r="D22" s="25"/>
      <c r="E22" s="44">
        <f>C22+1</f>
        <v>44972</v>
      </c>
      <c r="F22" s="25"/>
      <c r="G22" s="44">
        <f>E22+1</f>
        <v>44973</v>
      </c>
      <c r="H22" s="25"/>
      <c r="I22" s="44">
        <f>G22+1</f>
        <v>44974</v>
      </c>
      <c r="J22" s="25"/>
      <c r="K22" s="72">
        <f>I22+1</f>
        <v>44975</v>
      </c>
      <c r="L22" s="73"/>
      <c r="M22" s="69"/>
      <c r="N22" s="69"/>
      <c r="O22" s="69"/>
      <c r="P22" s="69"/>
      <c r="Q22" s="69"/>
      <c r="R22" s="70"/>
      <c r="S22" s="65">
        <f>K22+1</f>
        <v>44976</v>
      </c>
      <c r="T22" s="66"/>
      <c r="U22" s="67"/>
      <c r="V22" s="67"/>
      <c r="W22" s="67"/>
      <c r="X22" s="67"/>
      <c r="Y22" s="67"/>
      <c r="Z22" s="68"/>
    </row>
    <row r="23" spans="1:27" s="1" customFormat="1" x14ac:dyDescent="0.25">
      <c r="A23" s="50"/>
      <c r="B23" s="51"/>
      <c r="C23" s="52"/>
      <c r="D23" s="53"/>
      <c r="E23" s="52"/>
      <c r="F23" s="53"/>
      <c r="G23" s="52"/>
      <c r="H23" s="53"/>
      <c r="I23" s="52"/>
      <c r="J23" s="53"/>
      <c r="K23" s="52"/>
      <c r="L23" s="54"/>
      <c r="M23" s="54"/>
      <c r="N23" s="54"/>
      <c r="O23" s="54"/>
      <c r="P23" s="54"/>
      <c r="Q23" s="54"/>
      <c r="R23" s="53"/>
      <c r="S23" s="50"/>
      <c r="T23" s="51"/>
      <c r="U23" s="51"/>
      <c r="V23" s="51"/>
      <c r="W23" s="51"/>
      <c r="X23" s="51"/>
      <c r="Y23" s="51"/>
      <c r="Z23" s="55"/>
    </row>
    <row r="24" spans="1:27" s="1" customFormat="1" x14ac:dyDescent="0.25">
      <c r="A24" s="50"/>
      <c r="B24" s="51"/>
      <c r="C24" s="52"/>
      <c r="D24" s="53"/>
      <c r="E24" s="52"/>
      <c r="F24" s="53"/>
      <c r="G24" s="52"/>
      <c r="H24" s="53"/>
      <c r="I24" s="52"/>
      <c r="J24" s="53"/>
      <c r="K24" s="52"/>
      <c r="L24" s="54"/>
      <c r="M24" s="54"/>
      <c r="N24" s="54"/>
      <c r="O24" s="54"/>
      <c r="P24" s="54"/>
      <c r="Q24" s="54"/>
      <c r="R24" s="53"/>
      <c r="S24" s="50"/>
      <c r="T24" s="51"/>
      <c r="U24" s="51"/>
      <c r="V24" s="51"/>
      <c r="W24" s="51"/>
      <c r="X24" s="51"/>
      <c r="Y24" s="51"/>
      <c r="Z24" s="55"/>
    </row>
    <row r="25" spans="1:27" s="1" customFormat="1" x14ac:dyDescent="0.25">
      <c r="A25" s="50"/>
      <c r="B25" s="51"/>
      <c r="C25" s="52"/>
      <c r="D25" s="53"/>
      <c r="E25" s="52"/>
      <c r="F25" s="53"/>
      <c r="G25" s="52"/>
      <c r="H25" s="53"/>
      <c r="I25" s="52"/>
      <c r="J25" s="53"/>
      <c r="K25" s="52"/>
      <c r="L25" s="54"/>
      <c r="M25" s="54"/>
      <c r="N25" s="54"/>
      <c r="O25" s="54"/>
      <c r="P25" s="54"/>
      <c r="Q25" s="54"/>
      <c r="R25" s="53"/>
      <c r="S25" s="50"/>
      <c r="T25" s="51"/>
      <c r="U25" s="51"/>
      <c r="V25" s="51"/>
      <c r="W25" s="51"/>
      <c r="X25" s="51"/>
      <c r="Y25" s="51"/>
      <c r="Z25" s="55"/>
    </row>
    <row r="26" spans="1:27" s="1" customFormat="1" x14ac:dyDescent="0.25">
      <c r="A26" s="50"/>
      <c r="B26" s="51"/>
      <c r="C26" s="52"/>
      <c r="D26" s="53"/>
      <c r="E26" s="52"/>
      <c r="F26" s="53"/>
      <c r="G26" s="52"/>
      <c r="H26" s="53"/>
      <c r="I26" s="52"/>
      <c r="J26" s="53"/>
      <c r="K26" s="52"/>
      <c r="L26" s="54"/>
      <c r="M26" s="54"/>
      <c r="N26" s="54"/>
      <c r="O26" s="54"/>
      <c r="P26" s="54"/>
      <c r="Q26" s="54"/>
      <c r="R26" s="53"/>
      <c r="S26" s="50"/>
      <c r="T26" s="51"/>
      <c r="U26" s="51"/>
      <c r="V26" s="51"/>
      <c r="W26" s="51"/>
      <c r="X26" s="51"/>
      <c r="Y26" s="51"/>
      <c r="Z26" s="55"/>
    </row>
    <row r="27" spans="1:27" s="2" customFormat="1" x14ac:dyDescent="0.25">
      <c r="A27" s="60"/>
      <c r="B27" s="61"/>
      <c r="C27" s="62"/>
      <c r="D27" s="63"/>
      <c r="E27" s="62"/>
      <c r="F27" s="63"/>
      <c r="G27" s="62"/>
      <c r="H27" s="63"/>
      <c r="I27" s="62"/>
      <c r="J27" s="63"/>
      <c r="K27" s="62"/>
      <c r="L27" s="64"/>
      <c r="M27" s="64"/>
      <c r="N27" s="64"/>
      <c r="O27" s="64"/>
      <c r="P27" s="64"/>
      <c r="Q27" s="64"/>
      <c r="R27" s="63"/>
      <c r="S27" s="60"/>
      <c r="T27" s="61"/>
      <c r="U27" s="61"/>
      <c r="V27" s="61"/>
      <c r="W27" s="61"/>
      <c r="X27" s="61"/>
      <c r="Y27" s="61"/>
      <c r="Z27" s="71"/>
      <c r="AA27" s="1"/>
    </row>
    <row r="28" spans="1:27" s="1" customFormat="1" ht="18" x14ac:dyDescent="0.25">
      <c r="A28" s="43">
        <f>S22+1</f>
        <v>44977</v>
      </c>
      <c r="B28" s="26"/>
      <c r="C28" s="44">
        <f>A28+1</f>
        <v>44978</v>
      </c>
      <c r="D28" s="25"/>
      <c r="E28" s="44">
        <f>C28+1</f>
        <v>44979</v>
      </c>
      <c r="F28" s="25"/>
      <c r="G28" s="44">
        <f>E28+1</f>
        <v>44980</v>
      </c>
      <c r="H28" s="25"/>
      <c r="I28" s="44">
        <f>G28+1</f>
        <v>44981</v>
      </c>
      <c r="J28" s="25"/>
      <c r="K28" s="72">
        <f>I28+1</f>
        <v>44982</v>
      </c>
      <c r="L28" s="73"/>
      <c r="M28" s="69"/>
      <c r="N28" s="69"/>
      <c r="O28" s="69"/>
      <c r="P28" s="69"/>
      <c r="Q28" s="69"/>
      <c r="R28" s="70"/>
      <c r="S28" s="65">
        <f>K28+1</f>
        <v>44983</v>
      </c>
      <c r="T28" s="66"/>
      <c r="U28" s="67"/>
      <c r="V28" s="67"/>
      <c r="W28" s="67"/>
      <c r="X28" s="67"/>
      <c r="Y28" s="67"/>
      <c r="Z28" s="68"/>
    </row>
    <row r="29" spans="1:27" s="1" customFormat="1" x14ac:dyDescent="0.25">
      <c r="A29" s="50"/>
      <c r="B29" s="51"/>
      <c r="C29" s="52"/>
      <c r="D29" s="53"/>
      <c r="E29" s="52"/>
      <c r="F29" s="53"/>
      <c r="G29" s="52"/>
      <c r="H29" s="53"/>
      <c r="I29" s="52"/>
      <c r="J29" s="53"/>
      <c r="K29" s="52"/>
      <c r="L29" s="54"/>
      <c r="M29" s="54"/>
      <c r="N29" s="54"/>
      <c r="O29" s="54"/>
      <c r="P29" s="54"/>
      <c r="Q29" s="54"/>
      <c r="R29" s="53"/>
      <c r="S29" s="50"/>
      <c r="T29" s="51"/>
      <c r="U29" s="51"/>
      <c r="V29" s="51"/>
      <c r="W29" s="51"/>
      <c r="X29" s="51"/>
      <c r="Y29" s="51"/>
      <c r="Z29" s="55"/>
    </row>
    <row r="30" spans="1:27" s="1" customFormat="1" x14ac:dyDescent="0.25">
      <c r="A30" s="50"/>
      <c r="B30" s="51"/>
      <c r="C30" s="52"/>
      <c r="D30" s="53"/>
      <c r="E30" s="52"/>
      <c r="F30" s="53"/>
      <c r="G30" s="52"/>
      <c r="H30" s="53"/>
      <c r="I30" s="52"/>
      <c r="J30" s="53"/>
      <c r="K30" s="52"/>
      <c r="L30" s="54"/>
      <c r="M30" s="54"/>
      <c r="N30" s="54"/>
      <c r="O30" s="54"/>
      <c r="P30" s="54"/>
      <c r="Q30" s="54"/>
      <c r="R30" s="53"/>
      <c r="S30" s="50"/>
      <c r="T30" s="51"/>
      <c r="U30" s="51"/>
      <c r="V30" s="51"/>
      <c r="W30" s="51"/>
      <c r="X30" s="51"/>
      <c r="Y30" s="51"/>
      <c r="Z30" s="55"/>
    </row>
    <row r="31" spans="1:27" s="1" customFormat="1" x14ac:dyDescent="0.25">
      <c r="A31" s="50"/>
      <c r="B31" s="51"/>
      <c r="C31" s="52"/>
      <c r="D31" s="53"/>
      <c r="E31" s="52"/>
      <c r="F31" s="53"/>
      <c r="G31" s="52"/>
      <c r="H31" s="53"/>
      <c r="I31" s="52"/>
      <c r="J31" s="53"/>
      <c r="K31" s="52"/>
      <c r="L31" s="54"/>
      <c r="M31" s="54"/>
      <c r="N31" s="54"/>
      <c r="O31" s="54"/>
      <c r="P31" s="54"/>
      <c r="Q31" s="54"/>
      <c r="R31" s="53"/>
      <c r="S31" s="50"/>
      <c r="T31" s="51"/>
      <c r="U31" s="51"/>
      <c r="V31" s="51"/>
      <c r="W31" s="51"/>
      <c r="X31" s="51"/>
      <c r="Y31" s="51"/>
      <c r="Z31" s="55"/>
    </row>
    <row r="32" spans="1:27" s="1" customFormat="1" x14ac:dyDescent="0.25">
      <c r="A32" s="50"/>
      <c r="B32" s="51"/>
      <c r="C32" s="52"/>
      <c r="D32" s="53"/>
      <c r="E32" s="52"/>
      <c r="F32" s="53"/>
      <c r="G32" s="52"/>
      <c r="H32" s="53"/>
      <c r="I32" s="52"/>
      <c r="J32" s="53"/>
      <c r="K32" s="52"/>
      <c r="L32" s="54"/>
      <c r="M32" s="54"/>
      <c r="N32" s="54"/>
      <c r="O32" s="54"/>
      <c r="P32" s="54"/>
      <c r="Q32" s="54"/>
      <c r="R32" s="53"/>
      <c r="S32" s="50"/>
      <c r="T32" s="51"/>
      <c r="U32" s="51"/>
      <c r="V32" s="51"/>
      <c r="W32" s="51"/>
      <c r="X32" s="51"/>
      <c r="Y32" s="51"/>
      <c r="Z32" s="55"/>
    </row>
    <row r="33" spans="1:27" s="2" customFormat="1" x14ac:dyDescent="0.25">
      <c r="A33" s="60"/>
      <c r="B33" s="61"/>
      <c r="C33" s="62"/>
      <c r="D33" s="63"/>
      <c r="E33" s="62"/>
      <c r="F33" s="63"/>
      <c r="G33" s="62"/>
      <c r="H33" s="63"/>
      <c r="I33" s="62"/>
      <c r="J33" s="63"/>
      <c r="K33" s="62"/>
      <c r="L33" s="64"/>
      <c r="M33" s="64"/>
      <c r="N33" s="64"/>
      <c r="O33" s="64"/>
      <c r="P33" s="64"/>
      <c r="Q33" s="64"/>
      <c r="R33" s="63"/>
      <c r="S33" s="60"/>
      <c r="T33" s="61"/>
      <c r="U33" s="61"/>
      <c r="V33" s="61"/>
      <c r="W33" s="61"/>
      <c r="X33" s="61"/>
      <c r="Y33" s="61"/>
      <c r="Z33" s="71"/>
      <c r="AA33" s="1"/>
    </row>
    <row r="34" spans="1:27" s="1" customFormat="1" ht="18" x14ac:dyDescent="0.25">
      <c r="A34" s="43">
        <f>S28+1</f>
        <v>44984</v>
      </c>
      <c r="B34" s="26"/>
      <c r="C34" s="44">
        <f>A34+1</f>
        <v>44985</v>
      </c>
      <c r="D34" s="25"/>
      <c r="E34" s="44">
        <f>C34+1</f>
        <v>44986</v>
      </c>
      <c r="F34" s="25"/>
      <c r="G34" s="44">
        <f>E34+1</f>
        <v>44987</v>
      </c>
      <c r="H34" s="25"/>
      <c r="I34" s="44">
        <f>G34+1</f>
        <v>44988</v>
      </c>
      <c r="J34" s="25"/>
      <c r="K34" s="72">
        <f>I34+1</f>
        <v>44989</v>
      </c>
      <c r="L34" s="73"/>
      <c r="M34" s="69"/>
      <c r="N34" s="69"/>
      <c r="O34" s="69"/>
      <c r="P34" s="69"/>
      <c r="Q34" s="69"/>
      <c r="R34" s="70"/>
      <c r="S34" s="65">
        <f>K34+1</f>
        <v>44990</v>
      </c>
      <c r="T34" s="66"/>
      <c r="U34" s="67"/>
      <c r="V34" s="67"/>
      <c r="W34" s="67"/>
      <c r="X34" s="67"/>
      <c r="Y34" s="67"/>
      <c r="Z34" s="68"/>
    </row>
    <row r="35" spans="1:27" s="1" customFormat="1" x14ac:dyDescent="0.25">
      <c r="A35" s="50"/>
      <c r="B35" s="51"/>
      <c r="C35" s="52"/>
      <c r="D35" s="53"/>
      <c r="E35" s="52"/>
      <c r="F35" s="53"/>
      <c r="G35" s="52"/>
      <c r="H35" s="53"/>
      <c r="I35" s="52"/>
      <c r="J35" s="53"/>
      <c r="K35" s="52"/>
      <c r="L35" s="54"/>
      <c r="M35" s="54"/>
      <c r="N35" s="54"/>
      <c r="O35" s="54"/>
      <c r="P35" s="54"/>
      <c r="Q35" s="54"/>
      <c r="R35" s="53"/>
      <c r="S35" s="50"/>
      <c r="T35" s="51"/>
      <c r="U35" s="51"/>
      <c r="V35" s="51"/>
      <c r="W35" s="51"/>
      <c r="X35" s="51"/>
      <c r="Y35" s="51"/>
      <c r="Z35" s="55"/>
    </row>
    <row r="36" spans="1:27" s="1" customFormat="1" x14ac:dyDescent="0.25">
      <c r="A36" s="50"/>
      <c r="B36" s="51"/>
      <c r="C36" s="52"/>
      <c r="D36" s="53"/>
      <c r="E36" s="52"/>
      <c r="F36" s="53"/>
      <c r="G36" s="52"/>
      <c r="H36" s="53"/>
      <c r="I36" s="52"/>
      <c r="J36" s="53"/>
      <c r="K36" s="52"/>
      <c r="L36" s="54"/>
      <c r="M36" s="54"/>
      <c r="N36" s="54"/>
      <c r="O36" s="54"/>
      <c r="P36" s="54"/>
      <c r="Q36" s="54"/>
      <c r="R36" s="53"/>
      <c r="S36" s="50"/>
      <c r="T36" s="51"/>
      <c r="U36" s="51"/>
      <c r="V36" s="51"/>
      <c r="W36" s="51"/>
      <c r="X36" s="51"/>
      <c r="Y36" s="51"/>
      <c r="Z36" s="55"/>
    </row>
    <row r="37" spans="1:27" s="1" customFormat="1" x14ac:dyDescent="0.25">
      <c r="A37" s="50"/>
      <c r="B37" s="51"/>
      <c r="C37" s="52"/>
      <c r="D37" s="53"/>
      <c r="E37" s="52"/>
      <c r="F37" s="53"/>
      <c r="G37" s="52"/>
      <c r="H37" s="53"/>
      <c r="I37" s="52"/>
      <c r="J37" s="53"/>
      <c r="K37" s="52"/>
      <c r="L37" s="54"/>
      <c r="M37" s="54"/>
      <c r="N37" s="54"/>
      <c r="O37" s="54"/>
      <c r="P37" s="54"/>
      <c r="Q37" s="54"/>
      <c r="R37" s="53"/>
      <c r="S37" s="50"/>
      <c r="T37" s="51"/>
      <c r="U37" s="51"/>
      <c r="V37" s="51"/>
      <c r="W37" s="51"/>
      <c r="X37" s="51"/>
      <c r="Y37" s="51"/>
      <c r="Z37" s="55"/>
    </row>
    <row r="38" spans="1:27" s="1" customFormat="1" x14ac:dyDescent="0.25">
      <c r="A38" s="50"/>
      <c r="B38" s="51"/>
      <c r="C38" s="52"/>
      <c r="D38" s="53"/>
      <c r="E38" s="52"/>
      <c r="F38" s="53"/>
      <c r="G38" s="52"/>
      <c r="H38" s="53"/>
      <c r="I38" s="52"/>
      <c r="J38" s="53"/>
      <c r="K38" s="52"/>
      <c r="L38" s="54"/>
      <c r="M38" s="54"/>
      <c r="N38" s="54"/>
      <c r="O38" s="54"/>
      <c r="P38" s="54"/>
      <c r="Q38" s="54"/>
      <c r="R38" s="53"/>
      <c r="S38" s="50"/>
      <c r="T38" s="51"/>
      <c r="U38" s="51"/>
      <c r="V38" s="51"/>
      <c r="W38" s="51"/>
      <c r="X38" s="51"/>
      <c r="Y38" s="51"/>
      <c r="Z38" s="55"/>
    </row>
    <row r="39" spans="1:27" s="2" customFormat="1" x14ac:dyDescent="0.25">
      <c r="A39" s="60"/>
      <c r="B39" s="61"/>
      <c r="C39" s="62"/>
      <c r="D39" s="63"/>
      <c r="E39" s="62"/>
      <c r="F39" s="63"/>
      <c r="G39" s="62"/>
      <c r="H39" s="63"/>
      <c r="I39" s="62"/>
      <c r="J39" s="63"/>
      <c r="K39" s="62"/>
      <c r="L39" s="64"/>
      <c r="M39" s="64"/>
      <c r="N39" s="64"/>
      <c r="O39" s="64"/>
      <c r="P39" s="64"/>
      <c r="Q39" s="64"/>
      <c r="R39" s="63"/>
      <c r="S39" s="60"/>
      <c r="T39" s="61"/>
      <c r="U39" s="61"/>
      <c r="V39" s="61"/>
      <c r="W39" s="61"/>
      <c r="X39" s="61"/>
      <c r="Y39" s="61"/>
      <c r="Z39" s="71"/>
      <c r="AA39" s="1"/>
    </row>
    <row r="40" spans="1:27" ht="18" x14ac:dyDescent="0.25">
      <c r="A40" s="43">
        <f>S34+1</f>
        <v>44991</v>
      </c>
      <c r="B40" s="26"/>
      <c r="C40" s="44">
        <f>A40+1</f>
        <v>44992</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0"/>
      <c r="B41" s="51"/>
      <c r="C41" s="52"/>
      <c r="D41" s="53"/>
      <c r="E41" s="29"/>
      <c r="F41" s="6"/>
      <c r="G41" s="6"/>
      <c r="H41" s="6"/>
      <c r="I41" s="6"/>
      <c r="J41" s="6"/>
      <c r="K41" s="6"/>
      <c r="L41" s="6"/>
      <c r="M41" s="6"/>
      <c r="N41" s="6"/>
      <c r="O41" s="6"/>
      <c r="P41" s="6"/>
      <c r="Q41" s="6"/>
      <c r="R41" s="6"/>
      <c r="S41" s="6"/>
      <c r="T41" s="6"/>
      <c r="U41" s="6"/>
      <c r="V41" s="6"/>
      <c r="W41" s="6"/>
      <c r="X41" s="6"/>
      <c r="Y41" s="6"/>
      <c r="Z41" s="9"/>
    </row>
    <row r="42" spans="1:27" x14ac:dyDescent="0.25">
      <c r="A42" s="50"/>
      <c r="B42" s="51"/>
      <c r="C42" s="52"/>
      <c r="D42" s="53"/>
      <c r="E42" s="29"/>
      <c r="F42" s="6"/>
      <c r="G42" s="6"/>
      <c r="H42" s="6"/>
      <c r="I42" s="6"/>
      <c r="J42" s="6"/>
      <c r="K42" s="6"/>
      <c r="L42" s="6"/>
      <c r="M42" s="6"/>
      <c r="N42" s="6"/>
      <c r="O42" s="6"/>
      <c r="P42" s="6"/>
      <c r="Q42" s="6"/>
      <c r="R42" s="6"/>
      <c r="S42" s="6"/>
      <c r="T42" s="6"/>
      <c r="U42" s="6"/>
      <c r="V42" s="6"/>
      <c r="W42" s="6"/>
      <c r="X42" s="6"/>
      <c r="Y42" s="6"/>
      <c r="Z42" s="8"/>
    </row>
    <row r="43" spans="1:27" x14ac:dyDescent="0.25">
      <c r="A43" s="50"/>
      <c r="B43" s="51"/>
      <c r="C43" s="52"/>
      <c r="D43" s="53"/>
      <c r="E43" s="29"/>
      <c r="F43" s="6"/>
      <c r="G43" s="6"/>
      <c r="H43" s="6"/>
      <c r="I43" s="6"/>
      <c r="J43" s="6"/>
      <c r="K43" s="6"/>
      <c r="L43" s="6"/>
      <c r="M43" s="6"/>
      <c r="N43" s="6"/>
      <c r="O43" s="6"/>
      <c r="P43" s="6"/>
      <c r="Q43" s="6"/>
      <c r="R43" s="6"/>
      <c r="S43" s="6"/>
      <c r="T43" s="6"/>
      <c r="U43" s="6"/>
      <c r="V43" s="6"/>
      <c r="W43" s="6"/>
      <c r="X43" s="6"/>
      <c r="Y43" s="6"/>
      <c r="Z43" s="8"/>
    </row>
    <row r="44" spans="1:27" x14ac:dyDescent="0.25">
      <c r="A44" s="50"/>
      <c r="B44" s="51"/>
      <c r="C44" s="52"/>
      <c r="D44" s="53"/>
      <c r="E44" s="29"/>
      <c r="F44" s="6"/>
      <c r="G44" s="6"/>
      <c r="H44" s="6"/>
      <c r="I44" s="6"/>
      <c r="J44" s="6"/>
      <c r="K44" s="47"/>
      <c r="L44" s="47"/>
      <c r="M44" s="47"/>
      <c r="N44" s="47"/>
      <c r="O44" s="47"/>
      <c r="P44" s="47"/>
      <c r="Q44" s="47"/>
      <c r="R44" s="47"/>
      <c r="S44" s="47"/>
      <c r="T44" s="47"/>
      <c r="U44" s="47"/>
      <c r="V44" s="47"/>
      <c r="W44" s="47"/>
      <c r="X44" s="47"/>
      <c r="Y44" s="47"/>
      <c r="Z44" s="48"/>
    </row>
    <row r="45" spans="1:27" s="1" customFormat="1" x14ac:dyDescent="0.25">
      <c r="A45" s="60"/>
      <c r="B45" s="61"/>
      <c r="C45" s="62"/>
      <c r="D45" s="63"/>
      <c r="E45" s="30"/>
      <c r="F45" s="31"/>
      <c r="G45" s="31"/>
      <c r="H45" s="31"/>
      <c r="I45" s="31"/>
      <c r="J45" s="31"/>
      <c r="K45" s="45"/>
      <c r="L45" s="45"/>
      <c r="M45" s="45"/>
      <c r="N45" s="45"/>
      <c r="O45" s="45"/>
      <c r="P45" s="45"/>
      <c r="Q45" s="45"/>
      <c r="R45" s="45"/>
      <c r="S45" s="45"/>
      <c r="T45" s="45"/>
      <c r="U45" s="45"/>
      <c r="V45" s="45"/>
      <c r="W45" s="45"/>
      <c r="X45" s="45"/>
      <c r="Y45" s="45"/>
      <c r="Z45" s="4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topLeftCell="A31" workbookViewId="0">
      <selection activeCell="AB48" sqref="K44:AB48"/>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49">
        <f>DATE(Configurazione!D5,Configurazione!D7+2,1)</f>
        <v>44986</v>
      </c>
      <c r="B1" s="49"/>
      <c r="C1" s="49"/>
      <c r="D1" s="49"/>
      <c r="E1" s="49"/>
      <c r="F1" s="49"/>
      <c r="G1" s="49"/>
      <c r="H1" s="49"/>
      <c r="I1" s="39"/>
      <c r="J1" s="39"/>
      <c r="K1" s="58">
        <f>DATE(YEAR(A1),MONTH(A1)-1,1)</f>
        <v>44958</v>
      </c>
      <c r="L1" s="58"/>
      <c r="M1" s="58"/>
      <c r="N1" s="58"/>
      <c r="O1" s="58"/>
      <c r="P1" s="58"/>
      <c r="Q1" s="58"/>
      <c r="S1" s="58">
        <f>DATE(YEAR(A1),MONTH(A1)+1,1)</f>
        <v>45017</v>
      </c>
      <c r="T1" s="58"/>
      <c r="U1" s="58"/>
      <c r="V1" s="58"/>
      <c r="W1" s="58"/>
      <c r="X1" s="58"/>
      <c r="Y1" s="58"/>
    </row>
    <row r="2" spans="1:27" s="3" customFormat="1" ht="11.25" customHeight="1" x14ac:dyDescent="0.25">
      <c r="A2" s="49"/>
      <c r="B2" s="49"/>
      <c r="C2" s="49"/>
      <c r="D2" s="49"/>
      <c r="E2" s="49"/>
      <c r="F2" s="49"/>
      <c r="G2" s="49"/>
      <c r="H2" s="4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49"/>
      <c r="B3" s="49"/>
      <c r="C3" s="49"/>
      <c r="D3" s="49"/>
      <c r="E3" s="49"/>
      <c r="F3" s="49"/>
      <c r="G3" s="49"/>
      <c r="H3" s="4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f t="shared" si="0"/>
        <v>44958</v>
      </c>
      <c r="N3" s="42">
        <f t="shared" si="0"/>
        <v>44959</v>
      </c>
      <c r="O3" s="42">
        <f t="shared" si="0"/>
        <v>44960</v>
      </c>
      <c r="P3" s="42">
        <f t="shared" si="0"/>
        <v>44961</v>
      </c>
      <c r="Q3" s="42">
        <f t="shared" si="0"/>
        <v>44962</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t="str">
        <f t="shared" si="1"/>
        <v/>
      </c>
      <c r="V3" s="42" t="str">
        <f t="shared" si="1"/>
        <v/>
      </c>
      <c r="W3" s="42" t="str">
        <f t="shared" si="1"/>
        <v/>
      </c>
      <c r="X3" s="42">
        <f t="shared" si="1"/>
        <v>45017</v>
      </c>
      <c r="Y3" s="42">
        <f t="shared" si="1"/>
        <v>45018</v>
      </c>
    </row>
    <row r="4" spans="1:27" s="4" customFormat="1" ht="9" customHeight="1" x14ac:dyDescent="0.2">
      <c r="A4" s="49"/>
      <c r="B4" s="49"/>
      <c r="C4" s="49"/>
      <c r="D4" s="49"/>
      <c r="E4" s="49"/>
      <c r="F4" s="49"/>
      <c r="G4" s="49"/>
      <c r="H4" s="49"/>
      <c r="I4" s="39"/>
      <c r="J4" s="39"/>
      <c r="K4" s="42">
        <f t="shared" si="0"/>
        <v>44963</v>
      </c>
      <c r="L4" s="42">
        <f t="shared" si="0"/>
        <v>44964</v>
      </c>
      <c r="M4" s="42">
        <f t="shared" si="0"/>
        <v>44965</v>
      </c>
      <c r="N4" s="42">
        <f t="shared" si="0"/>
        <v>44966</v>
      </c>
      <c r="O4" s="42">
        <f t="shared" si="0"/>
        <v>44967</v>
      </c>
      <c r="P4" s="42">
        <f t="shared" si="0"/>
        <v>44968</v>
      </c>
      <c r="Q4" s="42">
        <f t="shared" si="0"/>
        <v>44969</v>
      </c>
      <c r="R4" s="3"/>
      <c r="S4" s="42">
        <f t="shared" si="1"/>
        <v>45019</v>
      </c>
      <c r="T4" s="42">
        <f t="shared" si="1"/>
        <v>45020</v>
      </c>
      <c r="U4" s="42">
        <f t="shared" si="1"/>
        <v>45021</v>
      </c>
      <c r="V4" s="42">
        <f t="shared" si="1"/>
        <v>45022</v>
      </c>
      <c r="W4" s="42">
        <f t="shared" si="1"/>
        <v>45023</v>
      </c>
      <c r="X4" s="42">
        <f t="shared" si="1"/>
        <v>45024</v>
      </c>
      <c r="Y4" s="42">
        <f t="shared" si="1"/>
        <v>45025</v>
      </c>
    </row>
    <row r="5" spans="1:27" s="4" customFormat="1" ht="9" customHeight="1" x14ac:dyDescent="0.2">
      <c r="A5" s="49"/>
      <c r="B5" s="49"/>
      <c r="C5" s="49"/>
      <c r="D5" s="49"/>
      <c r="E5" s="49"/>
      <c r="F5" s="49"/>
      <c r="G5" s="49"/>
      <c r="H5" s="49"/>
      <c r="I5" s="39"/>
      <c r="J5" s="39"/>
      <c r="K5" s="42">
        <f t="shared" si="0"/>
        <v>44970</v>
      </c>
      <c r="L5" s="42">
        <f t="shared" si="0"/>
        <v>44971</v>
      </c>
      <c r="M5" s="42">
        <f t="shared" si="0"/>
        <v>44972</v>
      </c>
      <c r="N5" s="42">
        <f t="shared" si="0"/>
        <v>44973</v>
      </c>
      <c r="O5" s="42">
        <f t="shared" si="0"/>
        <v>44974</v>
      </c>
      <c r="P5" s="42">
        <f t="shared" si="0"/>
        <v>44975</v>
      </c>
      <c r="Q5" s="42">
        <f t="shared" si="0"/>
        <v>44976</v>
      </c>
      <c r="R5" s="3"/>
      <c r="S5" s="42">
        <f t="shared" si="1"/>
        <v>45026</v>
      </c>
      <c r="T5" s="42">
        <f t="shared" si="1"/>
        <v>45027</v>
      </c>
      <c r="U5" s="42">
        <f t="shared" si="1"/>
        <v>45028</v>
      </c>
      <c r="V5" s="42">
        <f t="shared" si="1"/>
        <v>45029</v>
      </c>
      <c r="W5" s="42">
        <f t="shared" si="1"/>
        <v>45030</v>
      </c>
      <c r="X5" s="42">
        <f t="shared" si="1"/>
        <v>45031</v>
      </c>
      <c r="Y5" s="42">
        <f t="shared" si="1"/>
        <v>45032</v>
      </c>
    </row>
    <row r="6" spans="1:27" s="4" customFormat="1" ht="9" customHeight="1" x14ac:dyDescent="0.2">
      <c r="A6" s="49"/>
      <c r="B6" s="49"/>
      <c r="C6" s="49"/>
      <c r="D6" s="49"/>
      <c r="E6" s="49"/>
      <c r="F6" s="49"/>
      <c r="G6" s="49"/>
      <c r="H6" s="49"/>
      <c r="I6" s="39"/>
      <c r="J6" s="39"/>
      <c r="K6" s="42">
        <f t="shared" si="0"/>
        <v>44977</v>
      </c>
      <c r="L6" s="42">
        <f t="shared" si="0"/>
        <v>44978</v>
      </c>
      <c r="M6" s="42">
        <f t="shared" si="0"/>
        <v>44979</v>
      </c>
      <c r="N6" s="42">
        <f t="shared" si="0"/>
        <v>44980</v>
      </c>
      <c r="O6" s="42">
        <f t="shared" si="0"/>
        <v>44981</v>
      </c>
      <c r="P6" s="42">
        <f t="shared" si="0"/>
        <v>44982</v>
      </c>
      <c r="Q6" s="42">
        <f t="shared" si="0"/>
        <v>44983</v>
      </c>
      <c r="R6" s="3"/>
      <c r="S6" s="42">
        <f t="shared" si="1"/>
        <v>45033</v>
      </c>
      <c r="T6" s="42">
        <f t="shared" si="1"/>
        <v>45034</v>
      </c>
      <c r="U6" s="42">
        <f t="shared" si="1"/>
        <v>45035</v>
      </c>
      <c r="V6" s="42">
        <f t="shared" si="1"/>
        <v>45036</v>
      </c>
      <c r="W6" s="42">
        <f t="shared" si="1"/>
        <v>45037</v>
      </c>
      <c r="X6" s="42">
        <f t="shared" si="1"/>
        <v>45038</v>
      </c>
      <c r="Y6" s="42">
        <f t="shared" si="1"/>
        <v>45039</v>
      </c>
    </row>
    <row r="7" spans="1:27" s="4" customFormat="1" ht="9" customHeight="1" x14ac:dyDescent="0.2">
      <c r="A7" s="49"/>
      <c r="B7" s="49"/>
      <c r="C7" s="49"/>
      <c r="D7" s="49"/>
      <c r="E7" s="49"/>
      <c r="F7" s="49"/>
      <c r="G7" s="49"/>
      <c r="H7" s="49"/>
      <c r="I7" s="39"/>
      <c r="J7" s="39"/>
      <c r="K7" s="42">
        <f t="shared" si="0"/>
        <v>44984</v>
      </c>
      <c r="L7" s="42">
        <f t="shared" si="0"/>
        <v>44985</v>
      </c>
      <c r="M7" s="42" t="str">
        <f t="shared" si="0"/>
        <v/>
      </c>
      <c r="N7" s="42" t="str">
        <f t="shared" si="0"/>
        <v/>
      </c>
      <c r="O7" s="42" t="str">
        <f t="shared" si="0"/>
        <v/>
      </c>
      <c r="P7" s="42" t="str">
        <f t="shared" si="0"/>
        <v/>
      </c>
      <c r="Q7" s="42" t="str">
        <f t="shared" si="0"/>
        <v/>
      </c>
      <c r="R7" s="3"/>
      <c r="S7" s="42">
        <f t="shared" si="1"/>
        <v>45040</v>
      </c>
      <c r="T7" s="42">
        <f t="shared" si="1"/>
        <v>45041</v>
      </c>
      <c r="U7" s="42">
        <f t="shared" si="1"/>
        <v>45042</v>
      </c>
      <c r="V7" s="42">
        <f t="shared" si="1"/>
        <v>45043</v>
      </c>
      <c r="W7" s="42">
        <f t="shared" si="1"/>
        <v>45044</v>
      </c>
      <c r="X7" s="42">
        <f t="shared" si="1"/>
        <v>45045</v>
      </c>
      <c r="Y7" s="42">
        <f t="shared" si="1"/>
        <v>45046</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56">
        <f>A10</f>
        <v>44984</v>
      </c>
      <c r="B9" s="57"/>
      <c r="C9" s="57">
        <f>C10</f>
        <v>44985</v>
      </c>
      <c r="D9" s="57"/>
      <c r="E9" s="57">
        <f>E10</f>
        <v>44986</v>
      </c>
      <c r="F9" s="57"/>
      <c r="G9" s="57">
        <f>G10</f>
        <v>44987</v>
      </c>
      <c r="H9" s="57"/>
      <c r="I9" s="57">
        <f>I10</f>
        <v>44988</v>
      </c>
      <c r="J9" s="57"/>
      <c r="K9" s="57">
        <f>K10</f>
        <v>44989</v>
      </c>
      <c r="L9" s="57"/>
      <c r="M9" s="57"/>
      <c r="N9" s="57"/>
      <c r="O9" s="57"/>
      <c r="P9" s="57"/>
      <c r="Q9" s="57"/>
      <c r="R9" s="57"/>
      <c r="S9" s="57">
        <f>S10</f>
        <v>44990</v>
      </c>
      <c r="T9" s="57"/>
      <c r="U9" s="57"/>
      <c r="V9" s="57"/>
      <c r="W9" s="57"/>
      <c r="X9" s="57"/>
      <c r="Y9" s="57"/>
      <c r="Z9" s="59"/>
    </row>
    <row r="10" spans="1:27" s="1" customFormat="1" ht="18" x14ac:dyDescent="0.25">
      <c r="A10" s="43">
        <f>$A$1-(WEEKDAY($A$1,1)-(giorno_inizio-1))-IF((WEEKDAY($A$1,1)-(giorno_inizio-1))&lt;=0,7,0)+1</f>
        <v>44984</v>
      </c>
      <c r="B10" s="26"/>
      <c r="C10" s="44">
        <f>A10+1</f>
        <v>44985</v>
      </c>
      <c r="D10" s="25"/>
      <c r="E10" s="44">
        <f>C10+1</f>
        <v>44986</v>
      </c>
      <c r="F10" s="25"/>
      <c r="G10" s="44">
        <f>E10+1</f>
        <v>44987</v>
      </c>
      <c r="H10" s="25"/>
      <c r="I10" s="44">
        <f>G10+1</f>
        <v>44988</v>
      </c>
      <c r="J10" s="25"/>
      <c r="K10" s="72">
        <f>I10+1</f>
        <v>44989</v>
      </c>
      <c r="L10" s="73"/>
      <c r="M10" s="69"/>
      <c r="N10" s="69"/>
      <c r="O10" s="69"/>
      <c r="P10" s="69"/>
      <c r="Q10" s="69"/>
      <c r="R10" s="70"/>
      <c r="S10" s="65">
        <f>K10+1</f>
        <v>44990</v>
      </c>
      <c r="T10" s="66"/>
      <c r="U10" s="67"/>
      <c r="V10" s="67"/>
      <c r="W10" s="67"/>
      <c r="X10" s="67"/>
      <c r="Y10" s="67"/>
      <c r="Z10" s="68"/>
    </row>
    <row r="11" spans="1:27" s="1" customFormat="1" x14ac:dyDescent="0.25">
      <c r="A11" s="50"/>
      <c r="B11" s="51"/>
      <c r="C11" s="52"/>
      <c r="D11" s="53"/>
      <c r="E11" s="52"/>
      <c r="F11" s="53"/>
      <c r="G11" s="52"/>
      <c r="H11" s="53"/>
      <c r="I11" s="52"/>
      <c r="J11" s="53"/>
      <c r="K11" s="52"/>
      <c r="L11" s="54"/>
      <c r="M11" s="54"/>
      <c r="N11" s="54"/>
      <c r="O11" s="54"/>
      <c r="P11" s="54"/>
      <c r="Q11" s="54"/>
      <c r="R11" s="53"/>
      <c r="S11" s="50"/>
      <c r="T11" s="51"/>
      <c r="U11" s="51"/>
      <c r="V11" s="51"/>
      <c r="W11" s="51"/>
      <c r="X11" s="51"/>
      <c r="Y11" s="51"/>
      <c r="Z11" s="55"/>
    </row>
    <row r="12" spans="1:27" s="1" customFormat="1" x14ac:dyDescent="0.25">
      <c r="A12" s="50"/>
      <c r="B12" s="51"/>
      <c r="C12" s="52"/>
      <c r="D12" s="53"/>
      <c r="E12" s="52"/>
      <c r="F12" s="53"/>
      <c r="G12" s="52"/>
      <c r="H12" s="53"/>
      <c r="I12" s="52"/>
      <c r="J12" s="53"/>
      <c r="K12" s="52"/>
      <c r="L12" s="54"/>
      <c r="M12" s="54"/>
      <c r="N12" s="54"/>
      <c r="O12" s="54"/>
      <c r="P12" s="54"/>
      <c r="Q12" s="54"/>
      <c r="R12" s="53"/>
      <c r="S12" s="50"/>
      <c r="T12" s="51"/>
      <c r="U12" s="51"/>
      <c r="V12" s="51"/>
      <c r="W12" s="51"/>
      <c r="X12" s="51"/>
      <c r="Y12" s="51"/>
      <c r="Z12" s="55"/>
    </row>
    <row r="13" spans="1:27" s="1" customFormat="1" x14ac:dyDescent="0.25">
      <c r="A13" s="50"/>
      <c r="B13" s="51"/>
      <c r="C13" s="52"/>
      <c r="D13" s="53"/>
      <c r="E13" s="52"/>
      <c r="F13" s="53"/>
      <c r="G13" s="52"/>
      <c r="H13" s="53"/>
      <c r="I13" s="52"/>
      <c r="J13" s="53"/>
      <c r="K13" s="52"/>
      <c r="L13" s="54"/>
      <c r="M13" s="54"/>
      <c r="N13" s="54"/>
      <c r="O13" s="54"/>
      <c r="P13" s="54"/>
      <c r="Q13" s="54"/>
      <c r="R13" s="53"/>
      <c r="S13" s="50"/>
      <c r="T13" s="51"/>
      <c r="U13" s="51"/>
      <c r="V13" s="51"/>
      <c r="W13" s="51"/>
      <c r="X13" s="51"/>
      <c r="Y13" s="51"/>
      <c r="Z13" s="55"/>
    </row>
    <row r="14" spans="1:27" s="1" customFormat="1" x14ac:dyDescent="0.25">
      <c r="A14" s="50"/>
      <c r="B14" s="51"/>
      <c r="C14" s="52"/>
      <c r="D14" s="53"/>
      <c r="E14" s="52"/>
      <c r="F14" s="53"/>
      <c r="G14" s="52"/>
      <c r="H14" s="53"/>
      <c r="I14" s="52"/>
      <c r="J14" s="53"/>
      <c r="K14" s="52"/>
      <c r="L14" s="54"/>
      <c r="M14" s="54"/>
      <c r="N14" s="54"/>
      <c r="O14" s="54"/>
      <c r="P14" s="54"/>
      <c r="Q14" s="54"/>
      <c r="R14" s="53"/>
      <c r="S14" s="50"/>
      <c r="T14" s="51"/>
      <c r="U14" s="51"/>
      <c r="V14" s="51"/>
      <c r="W14" s="51"/>
      <c r="X14" s="51"/>
      <c r="Y14" s="51"/>
      <c r="Z14" s="55"/>
    </row>
    <row r="15" spans="1:27" s="2" customFormat="1" ht="13.15" customHeight="1" x14ac:dyDescent="0.25">
      <c r="A15" s="60"/>
      <c r="B15" s="61"/>
      <c r="C15" s="62"/>
      <c r="D15" s="63"/>
      <c r="E15" s="62"/>
      <c r="F15" s="63"/>
      <c r="G15" s="62"/>
      <c r="H15" s="63"/>
      <c r="I15" s="62"/>
      <c r="J15" s="63"/>
      <c r="K15" s="62"/>
      <c r="L15" s="64"/>
      <c r="M15" s="64"/>
      <c r="N15" s="64"/>
      <c r="O15" s="64"/>
      <c r="P15" s="64"/>
      <c r="Q15" s="64"/>
      <c r="R15" s="63"/>
      <c r="S15" s="60"/>
      <c r="T15" s="61"/>
      <c r="U15" s="61"/>
      <c r="V15" s="61"/>
      <c r="W15" s="61"/>
      <c r="X15" s="61"/>
      <c r="Y15" s="61"/>
      <c r="Z15" s="71"/>
      <c r="AA15" s="1"/>
    </row>
    <row r="16" spans="1:27" s="1" customFormat="1" ht="18" x14ac:dyDescent="0.25">
      <c r="A16" s="43">
        <f>S10+1</f>
        <v>44991</v>
      </c>
      <c r="B16" s="26"/>
      <c r="C16" s="44">
        <f>A16+1</f>
        <v>44992</v>
      </c>
      <c r="D16" s="25"/>
      <c r="E16" s="44">
        <f>C16+1</f>
        <v>44993</v>
      </c>
      <c r="F16" s="25"/>
      <c r="G16" s="44">
        <f>E16+1</f>
        <v>44994</v>
      </c>
      <c r="H16" s="25"/>
      <c r="I16" s="44">
        <f>G16+1</f>
        <v>44995</v>
      </c>
      <c r="J16" s="25"/>
      <c r="K16" s="72">
        <f>I16+1</f>
        <v>44996</v>
      </c>
      <c r="L16" s="73"/>
      <c r="M16" s="69"/>
      <c r="N16" s="69"/>
      <c r="O16" s="69"/>
      <c r="P16" s="69"/>
      <c r="Q16" s="69"/>
      <c r="R16" s="70"/>
      <c r="S16" s="65">
        <f>K16+1</f>
        <v>44997</v>
      </c>
      <c r="T16" s="66"/>
      <c r="U16" s="67"/>
      <c r="V16" s="67"/>
      <c r="W16" s="67"/>
      <c r="X16" s="67"/>
      <c r="Y16" s="67"/>
      <c r="Z16" s="68"/>
    </row>
    <row r="17" spans="1:27" s="1" customFormat="1" x14ac:dyDescent="0.25">
      <c r="A17" s="50"/>
      <c r="B17" s="51"/>
      <c r="C17" s="52"/>
      <c r="D17" s="53"/>
      <c r="E17" s="52"/>
      <c r="F17" s="53"/>
      <c r="G17" s="52"/>
      <c r="H17" s="53"/>
      <c r="I17" s="52"/>
      <c r="J17" s="53"/>
      <c r="K17" s="52"/>
      <c r="L17" s="54"/>
      <c r="M17" s="54"/>
      <c r="N17" s="54"/>
      <c r="O17" s="54"/>
      <c r="P17" s="54"/>
      <c r="Q17" s="54"/>
      <c r="R17" s="53"/>
      <c r="S17" s="50"/>
      <c r="T17" s="51"/>
      <c r="U17" s="51"/>
      <c r="V17" s="51"/>
      <c r="W17" s="51"/>
      <c r="X17" s="51"/>
      <c r="Y17" s="51"/>
      <c r="Z17" s="55"/>
    </row>
    <row r="18" spans="1:27" s="1" customFormat="1" x14ac:dyDescent="0.25">
      <c r="A18" s="50"/>
      <c r="B18" s="51"/>
      <c r="C18" s="52"/>
      <c r="D18" s="53"/>
      <c r="E18" s="52"/>
      <c r="F18" s="53"/>
      <c r="G18" s="52"/>
      <c r="H18" s="53"/>
      <c r="I18" s="52"/>
      <c r="J18" s="53"/>
      <c r="K18" s="52"/>
      <c r="L18" s="54"/>
      <c r="M18" s="54"/>
      <c r="N18" s="54"/>
      <c r="O18" s="54"/>
      <c r="P18" s="54"/>
      <c r="Q18" s="54"/>
      <c r="R18" s="53"/>
      <c r="S18" s="50"/>
      <c r="T18" s="51"/>
      <c r="U18" s="51"/>
      <c r="V18" s="51"/>
      <c r="W18" s="51"/>
      <c r="X18" s="51"/>
      <c r="Y18" s="51"/>
      <c r="Z18" s="55"/>
    </row>
    <row r="19" spans="1:27" s="1" customFormat="1" x14ac:dyDescent="0.25">
      <c r="A19" s="50"/>
      <c r="B19" s="51"/>
      <c r="C19" s="52"/>
      <c r="D19" s="53"/>
      <c r="E19" s="52"/>
      <c r="F19" s="53"/>
      <c r="G19" s="52"/>
      <c r="H19" s="53"/>
      <c r="I19" s="52"/>
      <c r="J19" s="53"/>
      <c r="K19" s="52"/>
      <c r="L19" s="54"/>
      <c r="M19" s="54"/>
      <c r="N19" s="54"/>
      <c r="O19" s="54"/>
      <c r="P19" s="54"/>
      <c r="Q19" s="54"/>
      <c r="R19" s="53"/>
      <c r="S19" s="50"/>
      <c r="T19" s="51"/>
      <c r="U19" s="51"/>
      <c r="V19" s="51"/>
      <c r="W19" s="51"/>
      <c r="X19" s="51"/>
      <c r="Y19" s="51"/>
      <c r="Z19" s="55"/>
    </row>
    <row r="20" spans="1:27" s="1" customFormat="1" x14ac:dyDescent="0.25">
      <c r="A20" s="50"/>
      <c r="B20" s="51"/>
      <c r="C20" s="52"/>
      <c r="D20" s="53"/>
      <c r="E20" s="52"/>
      <c r="F20" s="53"/>
      <c r="G20" s="52"/>
      <c r="H20" s="53"/>
      <c r="I20" s="52"/>
      <c r="J20" s="53"/>
      <c r="K20" s="52"/>
      <c r="L20" s="54"/>
      <c r="M20" s="54"/>
      <c r="N20" s="54"/>
      <c r="O20" s="54"/>
      <c r="P20" s="54"/>
      <c r="Q20" s="54"/>
      <c r="R20" s="53"/>
      <c r="S20" s="50"/>
      <c r="T20" s="51"/>
      <c r="U20" s="51"/>
      <c r="V20" s="51"/>
      <c r="W20" s="51"/>
      <c r="X20" s="51"/>
      <c r="Y20" s="51"/>
      <c r="Z20" s="55"/>
    </row>
    <row r="21" spans="1:27" s="2" customFormat="1" ht="13.15" customHeight="1" x14ac:dyDescent="0.25">
      <c r="A21" s="60"/>
      <c r="B21" s="61"/>
      <c r="C21" s="62"/>
      <c r="D21" s="63"/>
      <c r="E21" s="62"/>
      <c r="F21" s="63"/>
      <c r="G21" s="62"/>
      <c r="H21" s="63"/>
      <c r="I21" s="62"/>
      <c r="J21" s="63"/>
      <c r="K21" s="62"/>
      <c r="L21" s="64"/>
      <c r="M21" s="64"/>
      <c r="N21" s="64"/>
      <c r="O21" s="64"/>
      <c r="P21" s="64"/>
      <c r="Q21" s="64"/>
      <c r="R21" s="63"/>
      <c r="S21" s="60"/>
      <c r="T21" s="61"/>
      <c r="U21" s="61"/>
      <c r="V21" s="61"/>
      <c r="W21" s="61"/>
      <c r="X21" s="61"/>
      <c r="Y21" s="61"/>
      <c r="Z21" s="71"/>
      <c r="AA21" s="1"/>
    </row>
    <row r="22" spans="1:27" s="1" customFormat="1" ht="18" x14ac:dyDescent="0.25">
      <c r="A22" s="43">
        <f>S16+1</f>
        <v>44998</v>
      </c>
      <c r="B22" s="26"/>
      <c r="C22" s="44">
        <f>A22+1</f>
        <v>44999</v>
      </c>
      <c r="D22" s="25"/>
      <c r="E22" s="44">
        <f>C22+1</f>
        <v>45000</v>
      </c>
      <c r="F22" s="25"/>
      <c r="G22" s="44">
        <f>E22+1</f>
        <v>45001</v>
      </c>
      <c r="H22" s="25"/>
      <c r="I22" s="44">
        <f>G22+1</f>
        <v>45002</v>
      </c>
      <c r="J22" s="25"/>
      <c r="K22" s="72">
        <f>I22+1</f>
        <v>45003</v>
      </c>
      <c r="L22" s="73"/>
      <c r="M22" s="69"/>
      <c r="N22" s="69"/>
      <c r="O22" s="69"/>
      <c r="P22" s="69"/>
      <c r="Q22" s="69"/>
      <c r="R22" s="70"/>
      <c r="S22" s="65">
        <f>K22+1</f>
        <v>45004</v>
      </c>
      <c r="T22" s="66"/>
      <c r="U22" s="67"/>
      <c r="V22" s="67"/>
      <c r="W22" s="67"/>
      <c r="X22" s="67"/>
      <c r="Y22" s="67"/>
      <c r="Z22" s="68"/>
    </row>
    <row r="23" spans="1:27" s="1" customFormat="1" x14ac:dyDescent="0.25">
      <c r="A23" s="50"/>
      <c r="B23" s="51"/>
      <c r="C23" s="52"/>
      <c r="D23" s="53"/>
      <c r="E23" s="52"/>
      <c r="F23" s="53"/>
      <c r="G23" s="52"/>
      <c r="H23" s="53"/>
      <c r="I23" s="52"/>
      <c r="J23" s="53"/>
      <c r="K23" s="52"/>
      <c r="L23" s="54"/>
      <c r="M23" s="54"/>
      <c r="N23" s="54"/>
      <c r="O23" s="54"/>
      <c r="P23" s="54"/>
      <c r="Q23" s="54"/>
      <c r="R23" s="53"/>
      <c r="S23" s="50"/>
      <c r="T23" s="51"/>
      <c r="U23" s="51"/>
      <c r="V23" s="51"/>
      <c r="W23" s="51"/>
      <c r="X23" s="51"/>
      <c r="Y23" s="51"/>
      <c r="Z23" s="55"/>
    </row>
    <row r="24" spans="1:27" s="1" customFormat="1" x14ac:dyDescent="0.25">
      <c r="A24" s="50"/>
      <c r="B24" s="51"/>
      <c r="C24" s="52"/>
      <c r="D24" s="53"/>
      <c r="E24" s="52"/>
      <c r="F24" s="53"/>
      <c r="G24" s="52"/>
      <c r="H24" s="53"/>
      <c r="I24" s="52"/>
      <c r="J24" s="53"/>
      <c r="K24" s="52"/>
      <c r="L24" s="54"/>
      <c r="M24" s="54"/>
      <c r="N24" s="54"/>
      <c r="O24" s="54"/>
      <c r="P24" s="54"/>
      <c r="Q24" s="54"/>
      <c r="R24" s="53"/>
      <c r="S24" s="50"/>
      <c r="T24" s="51"/>
      <c r="U24" s="51"/>
      <c r="V24" s="51"/>
      <c r="W24" s="51"/>
      <c r="X24" s="51"/>
      <c r="Y24" s="51"/>
      <c r="Z24" s="55"/>
    </row>
    <row r="25" spans="1:27" s="1" customFormat="1" x14ac:dyDescent="0.25">
      <c r="A25" s="50"/>
      <c r="B25" s="51"/>
      <c r="C25" s="52"/>
      <c r="D25" s="53"/>
      <c r="E25" s="52"/>
      <c r="F25" s="53"/>
      <c r="G25" s="52"/>
      <c r="H25" s="53"/>
      <c r="I25" s="52"/>
      <c r="J25" s="53"/>
      <c r="K25" s="52"/>
      <c r="L25" s="54"/>
      <c r="M25" s="54"/>
      <c r="N25" s="54"/>
      <c r="O25" s="54"/>
      <c r="P25" s="54"/>
      <c r="Q25" s="54"/>
      <c r="R25" s="53"/>
      <c r="S25" s="50"/>
      <c r="T25" s="51"/>
      <c r="U25" s="51"/>
      <c r="V25" s="51"/>
      <c r="W25" s="51"/>
      <c r="X25" s="51"/>
      <c r="Y25" s="51"/>
      <c r="Z25" s="55"/>
    </row>
    <row r="26" spans="1:27" s="1" customFormat="1" x14ac:dyDescent="0.25">
      <c r="A26" s="50"/>
      <c r="B26" s="51"/>
      <c r="C26" s="52"/>
      <c r="D26" s="53"/>
      <c r="E26" s="52"/>
      <c r="F26" s="53"/>
      <c r="G26" s="52"/>
      <c r="H26" s="53"/>
      <c r="I26" s="52"/>
      <c r="J26" s="53"/>
      <c r="K26" s="52"/>
      <c r="L26" s="54"/>
      <c r="M26" s="54"/>
      <c r="N26" s="54"/>
      <c r="O26" s="54"/>
      <c r="P26" s="54"/>
      <c r="Q26" s="54"/>
      <c r="R26" s="53"/>
      <c r="S26" s="50"/>
      <c r="T26" s="51"/>
      <c r="U26" s="51"/>
      <c r="V26" s="51"/>
      <c r="W26" s="51"/>
      <c r="X26" s="51"/>
      <c r="Y26" s="51"/>
      <c r="Z26" s="55"/>
    </row>
    <row r="27" spans="1:27" s="2" customFormat="1" x14ac:dyDescent="0.25">
      <c r="A27" s="60"/>
      <c r="B27" s="61"/>
      <c r="C27" s="62"/>
      <c r="D27" s="63"/>
      <c r="E27" s="62"/>
      <c r="F27" s="63"/>
      <c r="G27" s="62"/>
      <c r="H27" s="63"/>
      <c r="I27" s="62"/>
      <c r="J27" s="63"/>
      <c r="K27" s="62"/>
      <c r="L27" s="64"/>
      <c r="M27" s="64"/>
      <c r="N27" s="64"/>
      <c r="O27" s="64"/>
      <c r="P27" s="64"/>
      <c r="Q27" s="64"/>
      <c r="R27" s="63"/>
      <c r="S27" s="60"/>
      <c r="T27" s="61"/>
      <c r="U27" s="61"/>
      <c r="V27" s="61"/>
      <c r="W27" s="61"/>
      <c r="X27" s="61"/>
      <c r="Y27" s="61"/>
      <c r="Z27" s="71"/>
      <c r="AA27" s="1"/>
    </row>
    <row r="28" spans="1:27" s="1" customFormat="1" ht="18" x14ac:dyDescent="0.25">
      <c r="A28" s="43">
        <f>S22+1</f>
        <v>45005</v>
      </c>
      <c r="B28" s="26"/>
      <c r="C28" s="44">
        <f>A28+1</f>
        <v>45006</v>
      </c>
      <c r="D28" s="25"/>
      <c r="E28" s="44">
        <f>C28+1</f>
        <v>45007</v>
      </c>
      <c r="F28" s="25"/>
      <c r="G28" s="44">
        <f>E28+1</f>
        <v>45008</v>
      </c>
      <c r="H28" s="25"/>
      <c r="I28" s="44">
        <f>G28+1</f>
        <v>45009</v>
      </c>
      <c r="J28" s="25"/>
      <c r="K28" s="72">
        <f>I28+1</f>
        <v>45010</v>
      </c>
      <c r="L28" s="73"/>
      <c r="M28" s="69"/>
      <c r="N28" s="69"/>
      <c r="O28" s="69"/>
      <c r="P28" s="69"/>
      <c r="Q28" s="69"/>
      <c r="R28" s="70"/>
      <c r="S28" s="65">
        <f>K28+1</f>
        <v>45011</v>
      </c>
      <c r="T28" s="66"/>
      <c r="U28" s="67"/>
      <c r="V28" s="67"/>
      <c r="W28" s="67"/>
      <c r="X28" s="67"/>
      <c r="Y28" s="67"/>
      <c r="Z28" s="68"/>
    </row>
    <row r="29" spans="1:27" s="1" customFormat="1" x14ac:dyDescent="0.25">
      <c r="A29" s="50"/>
      <c r="B29" s="51"/>
      <c r="C29" s="52"/>
      <c r="D29" s="53"/>
      <c r="E29" s="52"/>
      <c r="F29" s="53"/>
      <c r="G29" s="52"/>
      <c r="H29" s="53"/>
      <c r="I29" s="52"/>
      <c r="J29" s="53"/>
      <c r="K29" s="52"/>
      <c r="L29" s="54"/>
      <c r="M29" s="54"/>
      <c r="N29" s="54"/>
      <c r="O29" s="54"/>
      <c r="P29" s="54"/>
      <c r="Q29" s="54"/>
      <c r="R29" s="53"/>
      <c r="S29" s="50"/>
      <c r="T29" s="51"/>
      <c r="U29" s="51"/>
      <c r="V29" s="51"/>
      <c r="W29" s="51"/>
      <c r="X29" s="51"/>
      <c r="Y29" s="51"/>
      <c r="Z29" s="55"/>
    </row>
    <row r="30" spans="1:27" s="1" customFormat="1" x14ac:dyDescent="0.25">
      <c r="A30" s="50"/>
      <c r="B30" s="51"/>
      <c r="C30" s="52"/>
      <c r="D30" s="53"/>
      <c r="E30" s="52"/>
      <c r="F30" s="53"/>
      <c r="G30" s="52"/>
      <c r="H30" s="53"/>
      <c r="I30" s="52"/>
      <c r="J30" s="53"/>
      <c r="K30" s="52"/>
      <c r="L30" s="54"/>
      <c r="M30" s="54"/>
      <c r="N30" s="54"/>
      <c r="O30" s="54"/>
      <c r="P30" s="54"/>
      <c r="Q30" s="54"/>
      <c r="R30" s="53"/>
      <c r="S30" s="50"/>
      <c r="T30" s="51"/>
      <c r="U30" s="51"/>
      <c r="V30" s="51"/>
      <c r="W30" s="51"/>
      <c r="X30" s="51"/>
      <c r="Y30" s="51"/>
      <c r="Z30" s="55"/>
    </row>
    <row r="31" spans="1:27" s="1" customFormat="1" x14ac:dyDescent="0.25">
      <c r="A31" s="50"/>
      <c r="B31" s="51"/>
      <c r="C31" s="52"/>
      <c r="D31" s="53"/>
      <c r="E31" s="52"/>
      <c r="F31" s="53"/>
      <c r="G31" s="52"/>
      <c r="H31" s="53"/>
      <c r="I31" s="52"/>
      <c r="J31" s="53"/>
      <c r="K31" s="52"/>
      <c r="L31" s="54"/>
      <c r="M31" s="54"/>
      <c r="N31" s="54"/>
      <c r="O31" s="54"/>
      <c r="P31" s="54"/>
      <c r="Q31" s="54"/>
      <c r="R31" s="53"/>
      <c r="S31" s="50"/>
      <c r="T31" s="51"/>
      <c r="U31" s="51"/>
      <c r="V31" s="51"/>
      <c r="W31" s="51"/>
      <c r="X31" s="51"/>
      <c r="Y31" s="51"/>
      <c r="Z31" s="55"/>
    </row>
    <row r="32" spans="1:27" s="1" customFormat="1" x14ac:dyDescent="0.25">
      <c r="A32" s="50"/>
      <c r="B32" s="51"/>
      <c r="C32" s="52"/>
      <c r="D32" s="53"/>
      <c r="E32" s="52"/>
      <c r="F32" s="53"/>
      <c r="G32" s="52"/>
      <c r="H32" s="53"/>
      <c r="I32" s="52"/>
      <c r="J32" s="53"/>
      <c r="K32" s="52"/>
      <c r="L32" s="54"/>
      <c r="M32" s="54"/>
      <c r="N32" s="54"/>
      <c r="O32" s="54"/>
      <c r="P32" s="54"/>
      <c r="Q32" s="54"/>
      <c r="R32" s="53"/>
      <c r="S32" s="50"/>
      <c r="T32" s="51"/>
      <c r="U32" s="51"/>
      <c r="V32" s="51"/>
      <c r="W32" s="51"/>
      <c r="X32" s="51"/>
      <c r="Y32" s="51"/>
      <c r="Z32" s="55"/>
    </row>
    <row r="33" spans="1:27" s="2" customFormat="1" x14ac:dyDescent="0.25">
      <c r="A33" s="60"/>
      <c r="B33" s="61"/>
      <c r="C33" s="62"/>
      <c r="D33" s="63"/>
      <c r="E33" s="62"/>
      <c r="F33" s="63"/>
      <c r="G33" s="62"/>
      <c r="H33" s="63"/>
      <c r="I33" s="62"/>
      <c r="J33" s="63"/>
      <c r="K33" s="62"/>
      <c r="L33" s="64"/>
      <c r="M33" s="64"/>
      <c r="N33" s="64"/>
      <c r="O33" s="64"/>
      <c r="P33" s="64"/>
      <c r="Q33" s="64"/>
      <c r="R33" s="63"/>
      <c r="S33" s="60"/>
      <c r="T33" s="61"/>
      <c r="U33" s="61"/>
      <c r="V33" s="61"/>
      <c r="W33" s="61"/>
      <c r="X33" s="61"/>
      <c r="Y33" s="61"/>
      <c r="Z33" s="71"/>
      <c r="AA33" s="1"/>
    </row>
    <row r="34" spans="1:27" s="1" customFormat="1" ht="18" x14ac:dyDescent="0.25">
      <c r="A34" s="43">
        <f>S28+1</f>
        <v>45012</v>
      </c>
      <c r="B34" s="26"/>
      <c r="C34" s="44">
        <f>A34+1</f>
        <v>45013</v>
      </c>
      <c r="D34" s="25"/>
      <c r="E34" s="44">
        <f>C34+1</f>
        <v>45014</v>
      </c>
      <c r="F34" s="25"/>
      <c r="G34" s="44">
        <f>E34+1</f>
        <v>45015</v>
      </c>
      <c r="H34" s="25"/>
      <c r="I34" s="44">
        <f>G34+1</f>
        <v>45016</v>
      </c>
      <c r="J34" s="25"/>
      <c r="K34" s="72">
        <f>I34+1</f>
        <v>45017</v>
      </c>
      <c r="L34" s="73"/>
      <c r="M34" s="69"/>
      <c r="N34" s="69"/>
      <c r="O34" s="69"/>
      <c r="P34" s="69"/>
      <c r="Q34" s="69"/>
      <c r="R34" s="70"/>
      <c r="S34" s="65">
        <f>K34+1</f>
        <v>45018</v>
      </c>
      <c r="T34" s="66"/>
      <c r="U34" s="67"/>
      <c r="V34" s="67"/>
      <c r="W34" s="67"/>
      <c r="X34" s="67"/>
      <c r="Y34" s="67"/>
      <c r="Z34" s="68"/>
    </row>
    <row r="35" spans="1:27" s="1" customFormat="1" x14ac:dyDescent="0.25">
      <c r="A35" s="50"/>
      <c r="B35" s="51"/>
      <c r="C35" s="52"/>
      <c r="D35" s="53"/>
      <c r="E35" s="52"/>
      <c r="F35" s="53"/>
      <c r="G35" s="52"/>
      <c r="H35" s="53"/>
      <c r="I35" s="52"/>
      <c r="J35" s="53"/>
      <c r="K35" s="52"/>
      <c r="L35" s="54"/>
      <c r="M35" s="54"/>
      <c r="N35" s="54"/>
      <c r="O35" s="54"/>
      <c r="P35" s="54"/>
      <c r="Q35" s="54"/>
      <c r="R35" s="53"/>
      <c r="S35" s="50"/>
      <c r="T35" s="51"/>
      <c r="U35" s="51"/>
      <c r="V35" s="51"/>
      <c r="W35" s="51"/>
      <c r="X35" s="51"/>
      <c r="Y35" s="51"/>
      <c r="Z35" s="55"/>
    </row>
    <row r="36" spans="1:27" s="1" customFormat="1" x14ac:dyDescent="0.25">
      <c r="A36" s="50"/>
      <c r="B36" s="51"/>
      <c r="C36" s="52"/>
      <c r="D36" s="53"/>
      <c r="E36" s="52"/>
      <c r="F36" s="53"/>
      <c r="G36" s="52"/>
      <c r="H36" s="53"/>
      <c r="I36" s="52"/>
      <c r="J36" s="53"/>
      <c r="K36" s="52"/>
      <c r="L36" s="54"/>
      <c r="M36" s="54"/>
      <c r="N36" s="54"/>
      <c r="O36" s="54"/>
      <c r="P36" s="54"/>
      <c r="Q36" s="54"/>
      <c r="R36" s="53"/>
      <c r="S36" s="50"/>
      <c r="T36" s="51"/>
      <c r="U36" s="51"/>
      <c r="V36" s="51"/>
      <c r="W36" s="51"/>
      <c r="X36" s="51"/>
      <c r="Y36" s="51"/>
      <c r="Z36" s="55"/>
    </row>
    <row r="37" spans="1:27" s="1" customFormat="1" x14ac:dyDescent="0.25">
      <c r="A37" s="50"/>
      <c r="B37" s="51"/>
      <c r="C37" s="52"/>
      <c r="D37" s="53"/>
      <c r="E37" s="52"/>
      <c r="F37" s="53"/>
      <c r="G37" s="52"/>
      <c r="H37" s="53"/>
      <c r="I37" s="52"/>
      <c r="J37" s="53"/>
      <c r="K37" s="52"/>
      <c r="L37" s="54"/>
      <c r="M37" s="54"/>
      <c r="N37" s="54"/>
      <c r="O37" s="54"/>
      <c r="P37" s="54"/>
      <c r="Q37" s="54"/>
      <c r="R37" s="53"/>
      <c r="S37" s="50"/>
      <c r="T37" s="51"/>
      <c r="U37" s="51"/>
      <c r="V37" s="51"/>
      <c r="W37" s="51"/>
      <c r="X37" s="51"/>
      <c r="Y37" s="51"/>
      <c r="Z37" s="55"/>
    </row>
    <row r="38" spans="1:27" s="1" customFormat="1" x14ac:dyDescent="0.25">
      <c r="A38" s="50"/>
      <c r="B38" s="51"/>
      <c r="C38" s="52"/>
      <c r="D38" s="53"/>
      <c r="E38" s="52"/>
      <c r="F38" s="53"/>
      <c r="G38" s="52"/>
      <c r="H38" s="53"/>
      <c r="I38" s="52"/>
      <c r="J38" s="53"/>
      <c r="K38" s="52"/>
      <c r="L38" s="54"/>
      <c r="M38" s="54"/>
      <c r="N38" s="54"/>
      <c r="O38" s="54"/>
      <c r="P38" s="54"/>
      <c r="Q38" s="54"/>
      <c r="R38" s="53"/>
      <c r="S38" s="50"/>
      <c r="T38" s="51"/>
      <c r="U38" s="51"/>
      <c r="V38" s="51"/>
      <c r="W38" s="51"/>
      <c r="X38" s="51"/>
      <c r="Y38" s="51"/>
      <c r="Z38" s="55"/>
    </row>
    <row r="39" spans="1:27" s="2" customFormat="1" x14ac:dyDescent="0.25">
      <c r="A39" s="60"/>
      <c r="B39" s="61"/>
      <c r="C39" s="62"/>
      <c r="D39" s="63"/>
      <c r="E39" s="62"/>
      <c r="F39" s="63"/>
      <c r="G39" s="62"/>
      <c r="H39" s="63"/>
      <c r="I39" s="62"/>
      <c r="J39" s="63"/>
      <c r="K39" s="62"/>
      <c r="L39" s="64"/>
      <c r="M39" s="64"/>
      <c r="N39" s="64"/>
      <c r="O39" s="64"/>
      <c r="P39" s="64"/>
      <c r="Q39" s="64"/>
      <c r="R39" s="63"/>
      <c r="S39" s="60"/>
      <c r="T39" s="61"/>
      <c r="U39" s="61"/>
      <c r="V39" s="61"/>
      <c r="W39" s="61"/>
      <c r="X39" s="61"/>
      <c r="Y39" s="61"/>
      <c r="Z39" s="71"/>
      <c r="AA39" s="1"/>
    </row>
    <row r="40" spans="1:27" ht="18" x14ac:dyDescent="0.25">
      <c r="A40" s="43">
        <f>S34+1</f>
        <v>45019</v>
      </c>
      <c r="B40" s="26"/>
      <c r="C40" s="44">
        <f>A40+1</f>
        <v>45020</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0"/>
      <c r="B41" s="51"/>
      <c r="C41" s="52"/>
      <c r="D41" s="53"/>
      <c r="E41" s="29"/>
      <c r="F41" s="6"/>
      <c r="G41" s="6"/>
      <c r="H41" s="6"/>
      <c r="I41" s="6"/>
      <c r="J41" s="6"/>
      <c r="K41" s="6"/>
      <c r="L41" s="6"/>
      <c r="M41" s="6"/>
      <c r="N41" s="6"/>
      <c r="O41" s="6"/>
      <c r="P41" s="6"/>
      <c r="Q41" s="6"/>
      <c r="R41" s="6"/>
      <c r="S41" s="6"/>
      <c r="T41" s="6"/>
      <c r="U41" s="6"/>
      <c r="V41" s="6"/>
      <c r="W41" s="6"/>
      <c r="X41" s="6"/>
      <c r="Y41" s="6"/>
      <c r="Z41" s="9"/>
    </row>
    <row r="42" spans="1:27" x14ac:dyDescent="0.25">
      <c r="A42" s="50"/>
      <c r="B42" s="51"/>
      <c r="C42" s="52"/>
      <c r="D42" s="53"/>
      <c r="E42" s="29"/>
      <c r="F42" s="6"/>
      <c r="G42" s="6"/>
      <c r="H42" s="6"/>
      <c r="I42" s="6"/>
      <c r="J42" s="6"/>
      <c r="K42" s="6"/>
      <c r="L42" s="6"/>
      <c r="M42" s="6"/>
      <c r="N42" s="6"/>
      <c r="O42" s="6"/>
      <c r="P42" s="6"/>
      <c r="Q42" s="6"/>
      <c r="R42" s="6"/>
      <c r="S42" s="6"/>
      <c r="T42" s="6"/>
      <c r="U42" s="6"/>
      <c r="V42" s="6"/>
      <c r="W42" s="6"/>
      <c r="X42" s="6"/>
      <c r="Y42" s="6"/>
      <c r="Z42" s="8"/>
    </row>
    <row r="43" spans="1:27" x14ac:dyDescent="0.25">
      <c r="A43" s="50"/>
      <c r="B43" s="51"/>
      <c r="C43" s="52"/>
      <c r="D43" s="53"/>
      <c r="E43" s="29"/>
      <c r="F43" s="6"/>
      <c r="G43" s="6"/>
      <c r="H43" s="6"/>
      <c r="I43" s="6"/>
      <c r="J43" s="6"/>
      <c r="K43" s="6"/>
      <c r="L43" s="6"/>
      <c r="M43" s="6"/>
      <c r="N43" s="6"/>
      <c r="O43" s="6"/>
      <c r="P43" s="6"/>
      <c r="Q43" s="6"/>
      <c r="R43" s="6"/>
      <c r="S43" s="6"/>
      <c r="T43" s="6"/>
      <c r="U43" s="6"/>
      <c r="V43" s="6"/>
      <c r="W43" s="6"/>
      <c r="X43" s="6"/>
      <c r="Y43" s="6"/>
      <c r="Z43" s="8"/>
    </row>
    <row r="44" spans="1:27" x14ac:dyDescent="0.25">
      <c r="A44" s="50"/>
      <c r="B44" s="51"/>
      <c r="C44" s="52"/>
      <c r="D44" s="53"/>
      <c r="E44" s="29"/>
      <c r="F44" s="6"/>
      <c r="G44" s="6"/>
      <c r="H44" s="6"/>
      <c r="I44" s="6"/>
      <c r="J44" s="6"/>
      <c r="K44" s="47"/>
      <c r="L44" s="47"/>
      <c r="M44" s="47"/>
      <c r="N44" s="47"/>
      <c r="O44" s="47"/>
      <c r="P44" s="47"/>
      <c r="Q44" s="47"/>
      <c r="R44" s="47"/>
      <c r="S44" s="47"/>
      <c r="T44" s="47"/>
      <c r="U44" s="47"/>
      <c r="V44" s="47"/>
      <c r="W44" s="47"/>
      <c r="X44" s="47"/>
      <c r="Y44" s="47"/>
      <c r="Z44" s="48"/>
    </row>
    <row r="45" spans="1:27" s="1" customFormat="1" x14ac:dyDescent="0.25">
      <c r="A45" s="60"/>
      <c r="B45" s="61"/>
      <c r="C45" s="62"/>
      <c r="D45" s="63"/>
      <c r="E45" s="30"/>
      <c r="F45" s="31"/>
      <c r="G45" s="31"/>
      <c r="H45" s="31"/>
      <c r="I45" s="31"/>
      <c r="J45" s="31"/>
      <c r="K45" s="45"/>
      <c r="L45" s="45"/>
      <c r="M45" s="45"/>
      <c r="N45" s="45"/>
      <c r="O45" s="45"/>
      <c r="P45" s="45"/>
      <c r="Q45" s="45"/>
      <c r="R45" s="45"/>
      <c r="S45" s="45"/>
      <c r="T45" s="45"/>
      <c r="U45" s="45"/>
      <c r="V45" s="45"/>
      <c r="W45" s="45"/>
      <c r="X45" s="45"/>
      <c r="Y45" s="45"/>
      <c r="Z45" s="4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opLeftCell="A31" workbookViewId="0">
      <selection activeCell="AA48" sqref="K43:AA48"/>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49">
        <f>DATE(Configurazione!D5,Configurazione!D7+3,1)</f>
        <v>45017</v>
      </c>
      <c r="B1" s="49"/>
      <c r="C1" s="49"/>
      <c r="D1" s="49"/>
      <c r="E1" s="49"/>
      <c r="F1" s="49"/>
      <c r="G1" s="49"/>
      <c r="H1" s="49"/>
      <c r="I1" s="39"/>
      <c r="J1" s="39"/>
      <c r="K1" s="58">
        <f>DATE(YEAR(A1),MONTH(A1)-1,1)</f>
        <v>44986</v>
      </c>
      <c r="L1" s="58"/>
      <c r="M1" s="58"/>
      <c r="N1" s="58"/>
      <c r="O1" s="58"/>
      <c r="P1" s="58"/>
      <c r="Q1" s="58"/>
      <c r="S1" s="58">
        <f>DATE(YEAR(A1),MONTH(A1)+1,1)</f>
        <v>45047</v>
      </c>
      <c r="T1" s="58"/>
      <c r="U1" s="58"/>
      <c r="V1" s="58"/>
      <c r="W1" s="58"/>
      <c r="X1" s="58"/>
      <c r="Y1" s="58"/>
    </row>
    <row r="2" spans="1:27" s="3" customFormat="1" ht="11.25" customHeight="1" x14ac:dyDescent="0.25">
      <c r="A2" s="49"/>
      <c r="B2" s="49"/>
      <c r="C2" s="49"/>
      <c r="D2" s="49"/>
      <c r="E2" s="49"/>
      <c r="F2" s="49"/>
      <c r="G2" s="49"/>
      <c r="H2" s="4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49"/>
      <c r="B3" s="49"/>
      <c r="C3" s="49"/>
      <c r="D3" s="49"/>
      <c r="E3" s="49"/>
      <c r="F3" s="49"/>
      <c r="G3" s="49"/>
      <c r="H3" s="4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f t="shared" si="0"/>
        <v>44986</v>
      </c>
      <c r="N3" s="42">
        <f t="shared" si="0"/>
        <v>44987</v>
      </c>
      <c r="O3" s="42">
        <f t="shared" si="0"/>
        <v>44988</v>
      </c>
      <c r="P3" s="42">
        <f t="shared" si="0"/>
        <v>44989</v>
      </c>
      <c r="Q3" s="42">
        <f t="shared" si="0"/>
        <v>44990</v>
      </c>
      <c r="R3" s="3"/>
      <c r="S3" s="42">
        <f t="shared" ref="S3:Y8" si="1">IF(MONTH($S$1)&lt;&gt;MONTH($S$1-(WEEKDAY($S$1,1)-(giorno_inizio-1))-IF((WEEKDAY($S$1,1)-(giorno_inizio-1))&lt;=0,7,0)+(ROW(S3)-ROW($S$3))*7+(COLUMN(S3)-COLUMN($S$3)+1)),"",$S$1-(WEEKDAY($S$1,1)-(giorno_inizio-1))-IF((WEEKDAY($S$1,1)-(giorno_inizio-1))&lt;=0,7,0)+(ROW(S3)-ROW($S$3))*7+(COLUMN(S3)-COLUMN($S$3)+1))</f>
        <v>45047</v>
      </c>
      <c r="T3" s="42">
        <f t="shared" si="1"/>
        <v>45048</v>
      </c>
      <c r="U3" s="42">
        <f t="shared" si="1"/>
        <v>45049</v>
      </c>
      <c r="V3" s="42">
        <f t="shared" si="1"/>
        <v>45050</v>
      </c>
      <c r="W3" s="42">
        <f t="shared" si="1"/>
        <v>45051</v>
      </c>
      <c r="X3" s="42">
        <f t="shared" si="1"/>
        <v>45052</v>
      </c>
      <c r="Y3" s="42">
        <f t="shared" si="1"/>
        <v>45053</v>
      </c>
    </row>
    <row r="4" spans="1:27" s="4" customFormat="1" ht="9" customHeight="1" x14ac:dyDescent="0.2">
      <c r="A4" s="49"/>
      <c r="B4" s="49"/>
      <c r="C4" s="49"/>
      <c r="D4" s="49"/>
      <c r="E4" s="49"/>
      <c r="F4" s="49"/>
      <c r="G4" s="49"/>
      <c r="H4" s="49"/>
      <c r="I4" s="39"/>
      <c r="J4" s="39"/>
      <c r="K4" s="42">
        <f t="shared" si="0"/>
        <v>44991</v>
      </c>
      <c r="L4" s="42">
        <f t="shared" si="0"/>
        <v>44992</v>
      </c>
      <c r="M4" s="42">
        <f t="shared" si="0"/>
        <v>44993</v>
      </c>
      <c r="N4" s="42">
        <f t="shared" si="0"/>
        <v>44994</v>
      </c>
      <c r="O4" s="42">
        <f t="shared" si="0"/>
        <v>44995</v>
      </c>
      <c r="P4" s="42">
        <f t="shared" si="0"/>
        <v>44996</v>
      </c>
      <c r="Q4" s="42">
        <f t="shared" si="0"/>
        <v>44997</v>
      </c>
      <c r="R4" s="3"/>
      <c r="S4" s="42">
        <f t="shared" si="1"/>
        <v>45054</v>
      </c>
      <c r="T4" s="42">
        <f t="shared" si="1"/>
        <v>45055</v>
      </c>
      <c r="U4" s="42">
        <f t="shared" si="1"/>
        <v>45056</v>
      </c>
      <c r="V4" s="42">
        <f t="shared" si="1"/>
        <v>45057</v>
      </c>
      <c r="W4" s="42">
        <f t="shared" si="1"/>
        <v>45058</v>
      </c>
      <c r="X4" s="42">
        <f t="shared" si="1"/>
        <v>45059</v>
      </c>
      <c r="Y4" s="42">
        <f t="shared" si="1"/>
        <v>45060</v>
      </c>
    </row>
    <row r="5" spans="1:27" s="4" customFormat="1" ht="9" customHeight="1" x14ac:dyDescent="0.2">
      <c r="A5" s="49"/>
      <c r="B5" s="49"/>
      <c r="C5" s="49"/>
      <c r="D5" s="49"/>
      <c r="E5" s="49"/>
      <c r="F5" s="49"/>
      <c r="G5" s="49"/>
      <c r="H5" s="49"/>
      <c r="I5" s="39"/>
      <c r="J5" s="39"/>
      <c r="K5" s="42">
        <f t="shared" si="0"/>
        <v>44998</v>
      </c>
      <c r="L5" s="42">
        <f t="shared" si="0"/>
        <v>44999</v>
      </c>
      <c r="M5" s="42">
        <f t="shared" si="0"/>
        <v>45000</v>
      </c>
      <c r="N5" s="42">
        <f t="shared" si="0"/>
        <v>45001</v>
      </c>
      <c r="O5" s="42">
        <f t="shared" si="0"/>
        <v>45002</v>
      </c>
      <c r="P5" s="42">
        <f t="shared" si="0"/>
        <v>45003</v>
      </c>
      <c r="Q5" s="42">
        <f t="shared" si="0"/>
        <v>45004</v>
      </c>
      <c r="R5" s="3"/>
      <c r="S5" s="42">
        <f t="shared" si="1"/>
        <v>45061</v>
      </c>
      <c r="T5" s="42">
        <f t="shared" si="1"/>
        <v>45062</v>
      </c>
      <c r="U5" s="42">
        <f t="shared" si="1"/>
        <v>45063</v>
      </c>
      <c r="V5" s="42">
        <f t="shared" si="1"/>
        <v>45064</v>
      </c>
      <c r="W5" s="42">
        <f t="shared" si="1"/>
        <v>45065</v>
      </c>
      <c r="X5" s="42">
        <f t="shared" si="1"/>
        <v>45066</v>
      </c>
      <c r="Y5" s="42">
        <f t="shared" si="1"/>
        <v>45067</v>
      </c>
    </row>
    <row r="6" spans="1:27" s="4" customFormat="1" ht="9" customHeight="1" x14ac:dyDescent="0.2">
      <c r="A6" s="49"/>
      <c r="B6" s="49"/>
      <c r="C6" s="49"/>
      <c r="D6" s="49"/>
      <c r="E6" s="49"/>
      <c r="F6" s="49"/>
      <c r="G6" s="49"/>
      <c r="H6" s="49"/>
      <c r="I6" s="39"/>
      <c r="J6" s="39"/>
      <c r="K6" s="42">
        <f t="shared" si="0"/>
        <v>45005</v>
      </c>
      <c r="L6" s="42">
        <f t="shared" si="0"/>
        <v>45006</v>
      </c>
      <c r="M6" s="42">
        <f t="shared" si="0"/>
        <v>45007</v>
      </c>
      <c r="N6" s="42">
        <f t="shared" si="0"/>
        <v>45008</v>
      </c>
      <c r="O6" s="42">
        <f t="shared" si="0"/>
        <v>45009</v>
      </c>
      <c r="P6" s="42">
        <f t="shared" si="0"/>
        <v>45010</v>
      </c>
      <c r="Q6" s="42">
        <f t="shared" si="0"/>
        <v>45011</v>
      </c>
      <c r="R6" s="3"/>
      <c r="S6" s="42">
        <f t="shared" si="1"/>
        <v>45068</v>
      </c>
      <c r="T6" s="42">
        <f t="shared" si="1"/>
        <v>45069</v>
      </c>
      <c r="U6" s="42">
        <f t="shared" si="1"/>
        <v>45070</v>
      </c>
      <c r="V6" s="42">
        <f t="shared" si="1"/>
        <v>45071</v>
      </c>
      <c r="W6" s="42">
        <f t="shared" si="1"/>
        <v>45072</v>
      </c>
      <c r="X6" s="42">
        <f t="shared" si="1"/>
        <v>45073</v>
      </c>
      <c r="Y6" s="42">
        <f t="shared" si="1"/>
        <v>45074</v>
      </c>
    </row>
    <row r="7" spans="1:27" s="4" customFormat="1" ht="9" customHeight="1" x14ac:dyDescent="0.2">
      <c r="A7" s="49"/>
      <c r="B7" s="49"/>
      <c r="C7" s="49"/>
      <c r="D7" s="49"/>
      <c r="E7" s="49"/>
      <c r="F7" s="49"/>
      <c r="G7" s="49"/>
      <c r="H7" s="49"/>
      <c r="I7" s="39"/>
      <c r="J7" s="39"/>
      <c r="K7" s="42">
        <f t="shared" si="0"/>
        <v>45012</v>
      </c>
      <c r="L7" s="42">
        <f t="shared" si="0"/>
        <v>45013</v>
      </c>
      <c r="M7" s="42">
        <f t="shared" si="0"/>
        <v>45014</v>
      </c>
      <c r="N7" s="42">
        <f t="shared" si="0"/>
        <v>45015</v>
      </c>
      <c r="O7" s="42">
        <f t="shared" si="0"/>
        <v>45016</v>
      </c>
      <c r="P7" s="42" t="str">
        <f t="shared" si="0"/>
        <v/>
      </c>
      <c r="Q7" s="42" t="str">
        <f t="shared" si="0"/>
        <v/>
      </c>
      <c r="R7" s="3"/>
      <c r="S7" s="42">
        <f t="shared" si="1"/>
        <v>45075</v>
      </c>
      <c r="T7" s="42">
        <f t="shared" si="1"/>
        <v>45076</v>
      </c>
      <c r="U7" s="42">
        <f t="shared" si="1"/>
        <v>45077</v>
      </c>
      <c r="V7" s="42" t="str">
        <f t="shared" si="1"/>
        <v/>
      </c>
      <c r="W7" s="42" t="str">
        <f t="shared" si="1"/>
        <v/>
      </c>
      <c r="X7" s="42" t="str">
        <f t="shared" si="1"/>
        <v/>
      </c>
      <c r="Y7" s="42" t="str">
        <f t="shared" si="1"/>
        <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56">
        <f>A10</f>
        <v>45012</v>
      </c>
      <c r="B9" s="57"/>
      <c r="C9" s="57">
        <f>C10</f>
        <v>45013</v>
      </c>
      <c r="D9" s="57"/>
      <c r="E9" s="57">
        <f>E10</f>
        <v>45014</v>
      </c>
      <c r="F9" s="57"/>
      <c r="G9" s="57">
        <f>G10</f>
        <v>45015</v>
      </c>
      <c r="H9" s="57"/>
      <c r="I9" s="57">
        <f>I10</f>
        <v>45016</v>
      </c>
      <c r="J9" s="57"/>
      <c r="K9" s="57">
        <f>K10</f>
        <v>45017</v>
      </c>
      <c r="L9" s="57"/>
      <c r="M9" s="57"/>
      <c r="N9" s="57"/>
      <c r="O9" s="57"/>
      <c r="P9" s="57"/>
      <c r="Q9" s="57"/>
      <c r="R9" s="57"/>
      <c r="S9" s="57">
        <f>S10</f>
        <v>45018</v>
      </c>
      <c r="T9" s="57"/>
      <c r="U9" s="57"/>
      <c r="V9" s="57"/>
      <c r="W9" s="57"/>
      <c r="X9" s="57"/>
      <c r="Y9" s="57"/>
      <c r="Z9" s="59"/>
    </row>
    <row r="10" spans="1:27" s="1" customFormat="1" ht="18" x14ac:dyDescent="0.25">
      <c r="A10" s="43">
        <f>$A$1-(WEEKDAY($A$1,1)-(giorno_inizio-1))-IF((WEEKDAY($A$1,1)-(giorno_inizio-1))&lt;=0,7,0)+1</f>
        <v>45012</v>
      </c>
      <c r="B10" s="26"/>
      <c r="C10" s="44">
        <f>A10+1</f>
        <v>45013</v>
      </c>
      <c r="D10" s="25"/>
      <c r="E10" s="44">
        <f>C10+1</f>
        <v>45014</v>
      </c>
      <c r="F10" s="25"/>
      <c r="G10" s="44">
        <f>E10+1</f>
        <v>45015</v>
      </c>
      <c r="H10" s="25"/>
      <c r="I10" s="44">
        <f>G10+1</f>
        <v>45016</v>
      </c>
      <c r="J10" s="25"/>
      <c r="K10" s="72">
        <f>I10+1</f>
        <v>45017</v>
      </c>
      <c r="L10" s="73"/>
      <c r="M10" s="69"/>
      <c r="N10" s="69"/>
      <c r="O10" s="69"/>
      <c r="P10" s="69"/>
      <c r="Q10" s="69"/>
      <c r="R10" s="70"/>
      <c r="S10" s="65">
        <f>K10+1</f>
        <v>45018</v>
      </c>
      <c r="T10" s="66"/>
      <c r="U10" s="67"/>
      <c r="V10" s="67"/>
      <c r="W10" s="67"/>
      <c r="X10" s="67"/>
      <c r="Y10" s="67"/>
      <c r="Z10" s="68"/>
    </row>
    <row r="11" spans="1:27" s="1" customFormat="1" x14ac:dyDescent="0.25">
      <c r="A11" s="50"/>
      <c r="B11" s="51"/>
      <c r="C11" s="52"/>
      <c r="D11" s="53"/>
      <c r="E11" s="52"/>
      <c r="F11" s="53"/>
      <c r="G11" s="52"/>
      <c r="H11" s="53"/>
      <c r="I11" s="52"/>
      <c r="J11" s="53"/>
      <c r="K11" s="52"/>
      <c r="L11" s="54"/>
      <c r="M11" s="54"/>
      <c r="N11" s="54"/>
      <c r="O11" s="54"/>
      <c r="P11" s="54"/>
      <c r="Q11" s="54"/>
      <c r="R11" s="53"/>
      <c r="S11" s="50"/>
      <c r="T11" s="51"/>
      <c r="U11" s="51"/>
      <c r="V11" s="51"/>
      <c r="W11" s="51"/>
      <c r="X11" s="51"/>
      <c r="Y11" s="51"/>
      <c r="Z11" s="55"/>
    </row>
    <row r="12" spans="1:27" s="1" customFormat="1" x14ac:dyDescent="0.25">
      <c r="A12" s="50"/>
      <c r="B12" s="51"/>
      <c r="C12" s="52"/>
      <c r="D12" s="53"/>
      <c r="E12" s="52"/>
      <c r="F12" s="53"/>
      <c r="G12" s="52"/>
      <c r="H12" s="53"/>
      <c r="I12" s="52"/>
      <c r="J12" s="53"/>
      <c r="K12" s="52"/>
      <c r="L12" s="54"/>
      <c r="M12" s="54"/>
      <c r="N12" s="54"/>
      <c r="O12" s="54"/>
      <c r="P12" s="54"/>
      <c r="Q12" s="54"/>
      <c r="R12" s="53"/>
      <c r="S12" s="50"/>
      <c r="T12" s="51"/>
      <c r="U12" s="51"/>
      <c r="V12" s="51"/>
      <c r="W12" s="51"/>
      <c r="X12" s="51"/>
      <c r="Y12" s="51"/>
      <c r="Z12" s="55"/>
    </row>
    <row r="13" spans="1:27" s="1" customFormat="1" x14ac:dyDescent="0.25">
      <c r="A13" s="50"/>
      <c r="B13" s="51"/>
      <c r="C13" s="52"/>
      <c r="D13" s="53"/>
      <c r="E13" s="52"/>
      <c r="F13" s="53"/>
      <c r="G13" s="52"/>
      <c r="H13" s="53"/>
      <c r="I13" s="52"/>
      <c r="J13" s="53"/>
      <c r="K13" s="52"/>
      <c r="L13" s="54"/>
      <c r="M13" s="54"/>
      <c r="N13" s="54"/>
      <c r="O13" s="54"/>
      <c r="P13" s="54"/>
      <c r="Q13" s="54"/>
      <c r="R13" s="53"/>
      <c r="S13" s="50"/>
      <c r="T13" s="51"/>
      <c r="U13" s="51"/>
      <c r="V13" s="51"/>
      <c r="W13" s="51"/>
      <c r="X13" s="51"/>
      <c r="Y13" s="51"/>
      <c r="Z13" s="55"/>
    </row>
    <row r="14" spans="1:27" s="1" customFormat="1" x14ac:dyDescent="0.25">
      <c r="A14" s="50"/>
      <c r="B14" s="51"/>
      <c r="C14" s="52"/>
      <c r="D14" s="53"/>
      <c r="E14" s="52"/>
      <c r="F14" s="53"/>
      <c r="G14" s="52"/>
      <c r="H14" s="53"/>
      <c r="I14" s="52"/>
      <c r="J14" s="53"/>
      <c r="K14" s="52"/>
      <c r="L14" s="54"/>
      <c r="M14" s="54"/>
      <c r="N14" s="54"/>
      <c r="O14" s="54"/>
      <c r="P14" s="54"/>
      <c r="Q14" s="54"/>
      <c r="R14" s="53"/>
      <c r="S14" s="50"/>
      <c r="T14" s="51"/>
      <c r="U14" s="51"/>
      <c r="V14" s="51"/>
      <c r="W14" s="51"/>
      <c r="X14" s="51"/>
      <c r="Y14" s="51"/>
      <c r="Z14" s="55"/>
    </row>
    <row r="15" spans="1:27" s="2" customFormat="1" ht="13.15" customHeight="1" x14ac:dyDescent="0.25">
      <c r="A15" s="60"/>
      <c r="B15" s="61"/>
      <c r="C15" s="62"/>
      <c r="D15" s="63"/>
      <c r="E15" s="62"/>
      <c r="F15" s="63"/>
      <c r="G15" s="62"/>
      <c r="H15" s="63"/>
      <c r="I15" s="62"/>
      <c r="J15" s="63"/>
      <c r="K15" s="62"/>
      <c r="L15" s="64"/>
      <c r="M15" s="64"/>
      <c r="N15" s="64"/>
      <c r="O15" s="64"/>
      <c r="P15" s="64"/>
      <c r="Q15" s="64"/>
      <c r="R15" s="63"/>
      <c r="S15" s="60"/>
      <c r="T15" s="61"/>
      <c r="U15" s="61"/>
      <c r="V15" s="61"/>
      <c r="W15" s="61"/>
      <c r="X15" s="61"/>
      <c r="Y15" s="61"/>
      <c r="Z15" s="71"/>
      <c r="AA15" s="1"/>
    </row>
    <row r="16" spans="1:27" s="1" customFormat="1" ht="18" x14ac:dyDescent="0.25">
      <c r="A16" s="43">
        <f>S10+1</f>
        <v>45019</v>
      </c>
      <c r="B16" s="26"/>
      <c r="C16" s="44">
        <f>A16+1</f>
        <v>45020</v>
      </c>
      <c r="D16" s="25"/>
      <c r="E16" s="44">
        <f>C16+1</f>
        <v>45021</v>
      </c>
      <c r="F16" s="25"/>
      <c r="G16" s="44">
        <f>E16+1</f>
        <v>45022</v>
      </c>
      <c r="H16" s="25"/>
      <c r="I16" s="44">
        <f>G16+1</f>
        <v>45023</v>
      </c>
      <c r="J16" s="25"/>
      <c r="K16" s="72">
        <f>I16+1</f>
        <v>45024</v>
      </c>
      <c r="L16" s="73"/>
      <c r="M16" s="69"/>
      <c r="N16" s="69"/>
      <c r="O16" s="69"/>
      <c r="P16" s="69"/>
      <c r="Q16" s="69"/>
      <c r="R16" s="70"/>
      <c r="S16" s="65">
        <f>K16+1</f>
        <v>45025</v>
      </c>
      <c r="T16" s="66"/>
      <c r="U16" s="67"/>
      <c r="V16" s="67"/>
      <c r="W16" s="67"/>
      <c r="X16" s="67"/>
      <c r="Y16" s="67"/>
      <c r="Z16" s="68"/>
    </row>
    <row r="17" spans="1:27" s="1" customFormat="1" x14ac:dyDescent="0.25">
      <c r="A17" s="50"/>
      <c r="B17" s="51"/>
      <c r="C17" s="52"/>
      <c r="D17" s="53"/>
      <c r="E17" s="52"/>
      <c r="F17" s="53"/>
      <c r="G17" s="52"/>
      <c r="H17" s="53"/>
      <c r="I17" s="52"/>
      <c r="J17" s="53"/>
      <c r="K17" s="52"/>
      <c r="L17" s="54"/>
      <c r="M17" s="54"/>
      <c r="N17" s="54"/>
      <c r="O17" s="54"/>
      <c r="P17" s="54"/>
      <c r="Q17" s="54"/>
      <c r="R17" s="53"/>
      <c r="S17" s="50"/>
      <c r="T17" s="51"/>
      <c r="U17" s="51"/>
      <c r="V17" s="51"/>
      <c r="W17" s="51"/>
      <c r="X17" s="51"/>
      <c r="Y17" s="51"/>
      <c r="Z17" s="55"/>
    </row>
    <row r="18" spans="1:27" s="1" customFormat="1" x14ac:dyDescent="0.25">
      <c r="A18" s="50"/>
      <c r="B18" s="51"/>
      <c r="C18" s="52"/>
      <c r="D18" s="53"/>
      <c r="E18" s="52"/>
      <c r="F18" s="53"/>
      <c r="G18" s="52"/>
      <c r="H18" s="53"/>
      <c r="I18" s="52"/>
      <c r="J18" s="53"/>
      <c r="K18" s="52"/>
      <c r="L18" s="54"/>
      <c r="M18" s="54"/>
      <c r="N18" s="54"/>
      <c r="O18" s="54"/>
      <c r="P18" s="54"/>
      <c r="Q18" s="54"/>
      <c r="R18" s="53"/>
      <c r="S18" s="50"/>
      <c r="T18" s="51"/>
      <c r="U18" s="51"/>
      <c r="V18" s="51"/>
      <c r="W18" s="51"/>
      <c r="X18" s="51"/>
      <c r="Y18" s="51"/>
      <c r="Z18" s="55"/>
    </row>
    <row r="19" spans="1:27" s="1" customFormat="1" x14ac:dyDescent="0.25">
      <c r="A19" s="50"/>
      <c r="B19" s="51"/>
      <c r="C19" s="52"/>
      <c r="D19" s="53"/>
      <c r="E19" s="52"/>
      <c r="F19" s="53"/>
      <c r="G19" s="52"/>
      <c r="H19" s="53"/>
      <c r="I19" s="52"/>
      <c r="J19" s="53"/>
      <c r="K19" s="52"/>
      <c r="L19" s="54"/>
      <c r="M19" s="54"/>
      <c r="N19" s="54"/>
      <c r="O19" s="54"/>
      <c r="P19" s="54"/>
      <c r="Q19" s="54"/>
      <c r="R19" s="53"/>
      <c r="S19" s="50"/>
      <c r="T19" s="51"/>
      <c r="U19" s="51"/>
      <c r="V19" s="51"/>
      <c r="W19" s="51"/>
      <c r="X19" s="51"/>
      <c r="Y19" s="51"/>
      <c r="Z19" s="55"/>
    </row>
    <row r="20" spans="1:27" s="1" customFormat="1" x14ac:dyDescent="0.25">
      <c r="A20" s="50"/>
      <c r="B20" s="51"/>
      <c r="C20" s="52"/>
      <c r="D20" s="53"/>
      <c r="E20" s="52"/>
      <c r="F20" s="53"/>
      <c r="G20" s="52"/>
      <c r="H20" s="53"/>
      <c r="I20" s="52"/>
      <c r="J20" s="53"/>
      <c r="K20" s="52"/>
      <c r="L20" s="54"/>
      <c r="M20" s="54"/>
      <c r="N20" s="54"/>
      <c r="O20" s="54"/>
      <c r="P20" s="54"/>
      <c r="Q20" s="54"/>
      <c r="R20" s="53"/>
      <c r="S20" s="50"/>
      <c r="T20" s="51"/>
      <c r="U20" s="51"/>
      <c r="V20" s="51"/>
      <c r="W20" s="51"/>
      <c r="X20" s="51"/>
      <c r="Y20" s="51"/>
      <c r="Z20" s="55"/>
    </row>
    <row r="21" spans="1:27" s="2" customFormat="1" ht="13.15" customHeight="1" x14ac:dyDescent="0.25">
      <c r="A21" s="60"/>
      <c r="B21" s="61"/>
      <c r="C21" s="62"/>
      <c r="D21" s="63"/>
      <c r="E21" s="62"/>
      <c r="F21" s="63"/>
      <c r="G21" s="62"/>
      <c r="H21" s="63"/>
      <c r="I21" s="62"/>
      <c r="J21" s="63"/>
      <c r="K21" s="62"/>
      <c r="L21" s="64"/>
      <c r="M21" s="64"/>
      <c r="N21" s="64"/>
      <c r="O21" s="64"/>
      <c r="P21" s="64"/>
      <c r="Q21" s="64"/>
      <c r="R21" s="63"/>
      <c r="S21" s="60"/>
      <c r="T21" s="61"/>
      <c r="U21" s="61"/>
      <c r="V21" s="61"/>
      <c r="W21" s="61"/>
      <c r="X21" s="61"/>
      <c r="Y21" s="61"/>
      <c r="Z21" s="71"/>
      <c r="AA21" s="1"/>
    </row>
    <row r="22" spans="1:27" s="1" customFormat="1" ht="18" x14ac:dyDescent="0.25">
      <c r="A22" s="43">
        <f>S16+1</f>
        <v>45026</v>
      </c>
      <c r="B22" s="26"/>
      <c r="C22" s="44">
        <f>A22+1</f>
        <v>45027</v>
      </c>
      <c r="D22" s="25"/>
      <c r="E22" s="44">
        <f>C22+1</f>
        <v>45028</v>
      </c>
      <c r="F22" s="25"/>
      <c r="G22" s="44">
        <f>E22+1</f>
        <v>45029</v>
      </c>
      <c r="H22" s="25"/>
      <c r="I22" s="44">
        <f>G22+1</f>
        <v>45030</v>
      </c>
      <c r="J22" s="25"/>
      <c r="K22" s="72">
        <f>I22+1</f>
        <v>45031</v>
      </c>
      <c r="L22" s="73"/>
      <c r="M22" s="69"/>
      <c r="N22" s="69"/>
      <c r="O22" s="69"/>
      <c r="P22" s="69"/>
      <c r="Q22" s="69"/>
      <c r="R22" s="70"/>
      <c r="S22" s="65">
        <f>K22+1</f>
        <v>45032</v>
      </c>
      <c r="T22" s="66"/>
      <c r="U22" s="67"/>
      <c r="V22" s="67"/>
      <c r="W22" s="67"/>
      <c r="X22" s="67"/>
      <c r="Y22" s="67"/>
      <c r="Z22" s="68"/>
    </row>
    <row r="23" spans="1:27" s="1" customFormat="1" x14ac:dyDescent="0.25">
      <c r="A23" s="50"/>
      <c r="B23" s="51"/>
      <c r="C23" s="52"/>
      <c r="D23" s="53"/>
      <c r="E23" s="52"/>
      <c r="F23" s="53"/>
      <c r="G23" s="52"/>
      <c r="H23" s="53"/>
      <c r="I23" s="52"/>
      <c r="J23" s="53"/>
      <c r="K23" s="52"/>
      <c r="L23" s="54"/>
      <c r="M23" s="54"/>
      <c r="N23" s="54"/>
      <c r="O23" s="54"/>
      <c r="P23" s="54"/>
      <c r="Q23" s="54"/>
      <c r="R23" s="53"/>
      <c r="S23" s="50"/>
      <c r="T23" s="51"/>
      <c r="U23" s="51"/>
      <c r="V23" s="51"/>
      <c r="W23" s="51"/>
      <c r="X23" s="51"/>
      <c r="Y23" s="51"/>
      <c r="Z23" s="55"/>
    </row>
    <row r="24" spans="1:27" s="1" customFormat="1" x14ac:dyDescent="0.25">
      <c r="A24" s="50"/>
      <c r="B24" s="51"/>
      <c r="C24" s="52"/>
      <c r="D24" s="53"/>
      <c r="E24" s="52"/>
      <c r="F24" s="53"/>
      <c r="G24" s="52"/>
      <c r="H24" s="53"/>
      <c r="I24" s="52"/>
      <c r="J24" s="53"/>
      <c r="K24" s="52"/>
      <c r="L24" s="54"/>
      <c r="M24" s="54"/>
      <c r="N24" s="54"/>
      <c r="O24" s="54"/>
      <c r="P24" s="54"/>
      <c r="Q24" s="54"/>
      <c r="R24" s="53"/>
      <c r="S24" s="50"/>
      <c r="T24" s="51"/>
      <c r="U24" s="51"/>
      <c r="V24" s="51"/>
      <c r="W24" s="51"/>
      <c r="X24" s="51"/>
      <c r="Y24" s="51"/>
      <c r="Z24" s="55"/>
    </row>
    <row r="25" spans="1:27" s="1" customFormat="1" x14ac:dyDescent="0.25">
      <c r="A25" s="50"/>
      <c r="B25" s="51"/>
      <c r="C25" s="52"/>
      <c r="D25" s="53"/>
      <c r="E25" s="52"/>
      <c r="F25" s="53"/>
      <c r="G25" s="52"/>
      <c r="H25" s="53"/>
      <c r="I25" s="52"/>
      <c r="J25" s="53"/>
      <c r="K25" s="52"/>
      <c r="L25" s="54"/>
      <c r="M25" s="54"/>
      <c r="N25" s="54"/>
      <c r="O25" s="54"/>
      <c r="P25" s="54"/>
      <c r="Q25" s="54"/>
      <c r="R25" s="53"/>
      <c r="S25" s="50"/>
      <c r="T25" s="51"/>
      <c r="U25" s="51"/>
      <c r="V25" s="51"/>
      <c r="W25" s="51"/>
      <c r="X25" s="51"/>
      <c r="Y25" s="51"/>
      <c r="Z25" s="55"/>
    </row>
    <row r="26" spans="1:27" s="1" customFormat="1" x14ac:dyDescent="0.25">
      <c r="A26" s="50"/>
      <c r="B26" s="51"/>
      <c r="C26" s="52"/>
      <c r="D26" s="53"/>
      <c r="E26" s="52"/>
      <c r="F26" s="53"/>
      <c r="G26" s="52"/>
      <c r="H26" s="53"/>
      <c r="I26" s="52"/>
      <c r="J26" s="53"/>
      <c r="K26" s="52"/>
      <c r="L26" s="54"/>
      <c r="M26" s="54"/>
      <c r="N26" s="54"/>
      <c r="O26" s="54"/>
      <c r="P26" s="54"/>
      <c r="Q26" s="54"/>
      <c r="R26" s="53"/>
      <c r="S26" s="50"/>
      <c r="T26" s="51"/>
      <c r="U26" s="51"/>
      <c r="V26" s="51"/>
      <c r="W26" s="51"/>
      <c r="X26" s="51"/>
      <c r="Y26" s="51"/>
      <c r="Z26" s="55"/>
    </row>
    <row r="27" spans="1:27" s="2" customFormat="1" x14ac:dyDescent="0.25">
      <c r="A27" s="60"/>
      <c r="B27" s="61"/>
      <c r="C27" s="62"/>
      <c r="D27" s="63"/>
      <c r="E27" s="62"/>
      <c r="F27" s="63"/>
      <c r="G27" s="62"/>
      <c r="H27" s="63"/>
      <c r="I27" s="62"/>
      <c r="J27" s="63"/>
      <c r="K27" s="62"/>
      <c r="L27" s="64"/>
      <c r="M27" s="64"/>
      <c r="N27" s="64"/>
      <c r="O27" s="64"/>
      <c r="P27" s="64"/>
      <c r="Q27" s="64"/>
      <c r="R27" s="63"/>
      <c r="S27" s="60"/>
      <c r="T27" s="61"/>
      <c r="U27" s="61"/>
      <c r="V27" s="61"/>
      <c r="W27" s="61"/>
      <c r="X27" s="61"/>
      <c r="Y27" s="61"/>
      <c r="Z27" s="71"/>
      <c r="AA27" s="1"/>
    </row>
    <row r="28" spans="1:27" s="1" customFormat="1" ht="18" x14ac:dyDescent="0.25">
      <c r="A28" s="43">
        <f>S22+1</f>
        <v>45033</v>
      </c>
      <c r="B28" s="26"/>
      <c r="C28" s="44">
        <f>A28+1</f>
        <v>45034</v>
      </c>
      <c r="D28" s="25"/>
      <c r="E28" s="44">
        <f>C28+1</f>
        <v>45035</v>
      </c>
      <c r="F28" s="25"/>
      <c r="G28" s="44">
        <f>E28+1</f>
        <v>45036</v>
      </c>
      <c r="H28" s="25"/>
      <c r="I28" s="44">
        <f>G28+1</f>
        <v>45037</v>
      </c>
      <c r="J28" s="25"/>
      <c r="K28" s="72">
        <f>I28+1</f>
        <v>45038</v>
      </c>
      <c r="L28" s="73"/>
      <c r="M28" s="69"/>
      <c r="N28" s="69"/>
      <c r="O28" s="69"/>
      <c r="P28" s="69"/>
      <c r="Q28" s="69"/>
      <c r="R28" s="70"/>
      <c r="S28" s="65">
        <f>K28+1</f>
        <v>45039</v>
      </c>
      <c r="T28" s="66"/>
      <c r="U28" s="67"/>
      <c r="V28" s="67"/>
      <c r="W28" s="67"/>
      <c r="X28" s="67"/>
      <c r="Y28" s="67"/>
      <c r="Z28" s="68"/>
    </row>
    <row r="29" spans="1:27" s="1" customFormat="1" x14ac:dyDescent="0.25">
      <c r="A29" s="50"/>
      <c r="B29" s="51"/>
      <c r="C29" s="52"/>
      <c r="D29" s="53"/>
      <c r="E29" s="52"/>
      <c r="F29" s="53"/>
      <c r="G29" s="52"/>
      <c r="H29" s="53"/>
      <c r="I29" s="52"/>
      <c r="J29" s="53"/>
      <c r="K29" s="52"/>
      <c r="L29" s="54"/>
      <c r="M29" s="54"/>
      <c r="N29" s="54"/>
      <c r="O29" s="54"/>
      <c r="P29" s="54"/>
      <c r="Q29" s="54"/>
      <c r="R29" s="53"/>
      <c r="S29" s="50"/>
      <c r="T29" s="51"/>
      <c r="U29" s="51"/>
      <c r="V29" s="51"/>
      <c r="W29" s="51"/>
      <c r="X29" s="51"/>
      <c r="Y29" s="51"/>
      <c r="Z29" s="55"/>
    </row>
    <row r="30" spans="1:27" s="1" customFormat="1" x14ac:dyDescent="0.25">
      <c r="A30" s="50"/>
      <c r="B30" s="51"/>
      <c r="C30" s="52"/>
      <c r="D30" s="53"/>
      <c r="E30" s="52"/>
      <c r="F30" s="53"/>
      <c r="G30" s="52"/>
      <c r="H30" s="53"/>
      <c r="I30" s="52"/>
      <c r="J30" s="53"/>
      <c r="K30" s="52"/>
      <c r="L30" s="54"/>
      <c r="M30" s="54"/>
      <c r="N30" s="54"/>
      <c r="O30" s="54"/>
      <c r="P30" s="54"/>
      <c r="Q30" s="54"/>
      <c r="R30" s="53"/>
      <c r="S30" s="50"/>
      <c r="T30" s="51"/>
      <c r="U30" s="51"/>
      <c r="V30" s="51"/>
      <c r="W30" s="51"/>
      <c r="X30" s="51"/>
      <c r="Y30" s="51"/>
      <c r="Z30" s="55"/>
    </row>
    <row r="31" spans="1:27" s="1" customFormat="1" x14ac:dyDescent="0.25">
      <c r="A31" s="50"/>
      <c r="B31" s="51"/>
      <c r="C31" s="52"/>
      <c r="D31" s="53"/>
      <c r="E31" s="52"/>
      <c r="F31" s="53"/>
      <c r="G31" s="52"/>
      <c r="H31" s="53"/>
      <c r="I31" s="52"/>
      <c r="J31" s="53"/>
      <c r="K31" s="52"/>
      <c r="L31" s="54"/>
      <c r="M31" s="54"/>
      <c r="N31" s="54"/>
      <c r="O31" s="54"/>
      <c r="P31" s="54"/>
      <c r="Q31" s="54"/>
      <c r="R31" s="53"/>
      <c r="S31" s="50"/>
      <c r="T31" s="51"/>
      <c r="U31" s="51"/>
      <c r="V31" s="51"/>
      <c r="W31" s="51"/>
      <c r="X31" s="51"/>
      <c r="Y31" s="51"/>
      <c r="Z31" s="55"/>
    </row>
    <row r="32" spans="1:27" s="1" customFormat="1" x14ac:dyDescent="0.25">
      <c r="A32" s="50"/>
      <c r="B32" s="51"/>
      <c r="C32" s="52"/>
      <c r="D32" s="53"/>
      <c r="E32" s="52"/>
      <c r="F32" s="53"/>
      <c r="G32" s="52"/>
      <c r="H32" s="53"/>
      <c r="I32" s="52"/>
      <c r="J32" s="53"/>
      <c r="K32" s="52"/>
      <c r="L32" s="54"/>
      <c r="M32" s="54"/>
      <c r="N32" s="54"/>
      <c r="O32" s="54"/>
      <c r="P32" s="54"/>
      <c r="Q32" s="54"/>
      <c r="R32" s="53"/>
      <c r="S32" s="50"/>
      <c r="T32" s="51"/>
      <c r="U32" s="51"/>
      <c r="V32" s="51"/>
      <c r="W32" s="51"/>
      <c r="X32" s="51"/>
      <c r="Y32" s="51"/>
      <c r="Z32" s="55"/>
    </row>
    <row r="33" spans="1:27" s="2" customFormat="1" x14ac:dyDescent="0.25">
      <c r="A33" s="60"/>
      <c r="B33" s="61"/>
      <c r="C33" s="62"/>
      <c r="D33" s="63"/>
      <c r="E33" s="62"/>
      <c r="F33" s="63"/>
      <c r="G33" s="62"/>
      <c r="H33" s="63"/>
      <c r="I33" s="62"/>
      <c r="J33" s="63"/>
      <c r="K33" s="62"/>
      <c r="L33" s="64"/>
      <c r="M33" s="64"/>
      <c r="N33" s="64"/>
      <c r="O33" s="64"/>
      <c r="P33" s="64"/>
      <c r="Q33" s="64"/>
      <c r="R33" s="63"/>
      <c r="S33" s="60"/>
      <c r="T33" s="61"/>
      <c r="U33" s="61"/>
      <c r="V33" s="61"/>
      <c r="W33" s="61"/>
      <c r="X33" s="61"/>
      <c r="Y33" s="61"/>
      <c r="Z33" s="71"/>
      <c r="AA33" s="1"/>
    </row>
    <row r="34" spans="1:27" s="1" customFormat="1" ht="18" x14ac:dyDescent="0.25">
      <c r="A34" s="43">
        <f>S28+1</f>
        <v>45040</v>
      </c>
      <c r="B34" s="26"/>
      <c r="C34" s="44">
        <f>A34+1</f>
        <v>45041</v>
      </c>
      <c r="D34" s="25"/>
      <c r="E34" s="44">
        <f>C34+1</f>
        <v>45042</v>
      </c>
      <c r="F34" s="25"/>
      <c r="G34" s="44">
        <f>E34+1</f>
        <v>45043</v>
      </c>
      <c r="H34" s="25"/>
      <c r="I34" s="44">
        <f>G34+1</f>
        <v>45044</v>
      </c>
      <c r="J34" s="25"/>
      <c r="K34" s="72">
        <f>I34+1</f>
        <v>45045</v>
      </c>
      <c r="L34" s="73"/>
      <c r="M34" s="69"/>
      <c r="N34" s="69"/>
      <c r="O34" s="69"/>
      <c r="P34" s="69"/>
      <c r="Q34" s="69"/>
      <c r="R34" s="70"/>
      <c r="S34" s="65">
        <f>K34+1</f>
        <v>45046</v>
      </c>
      <c r="T34" s="66"/>
      <c r="U34" s="67"/>
      <c r="V34" s="67"/>
      <c r="W34" s="67"/>
      <c r="X34" s="67"/>
      <c r="Y34" s="67"/>
      <c r="Z34" s="68"/>
    </row>
    <row r="35" spans="1:27" s="1" customFormat="1" x14ac:dyDescent="0.25">
      <c r="A35" s="50"/>
      <c r="B35" s="51"/>
      <c r="C35" s="52"/>
      <c r="D35" s="53"/>
      <c r="E35" s="52"/>
      <c r="F35" s="53"/>
      <c r="G35" s="52"/>
      <c r="H35" s="53"/>
      <c r="I35" s="52"/>
      <c r="J35" s="53"/>
      <c r="K35" s="52"/>
      <c r="L35" s="54"/>
      <c r="M35" s="54"/>
      <c r="N35" s="54"/>
      <c r="O35" s="54"/>
      <c r="P35" s="54"/>
      <c r="Q35" s="54"/>
      <c r="R35" s="53"/>
      <c r="S35" s="50"/>
      <c r="T35" s="51"/>
      <c r="U35" s="51"/>
      <c r="V35" s="51"/>
      <c r="W35" s="51"/>
      <c r="X35" s="51"/>
      <c r="Y35" s="51"/>
      <c r="Z35" s="55"/>
    </row>
    <row r="36" spans="1:27" s="1" customFormat="1" x14ac:dyDescent="0.25">
      <c r="A36" s="50"/>
      <c r="B36" s="51"/>
      <c r="C36" s="52"/>
      <c r="D36" s="53"/>
      <c r="E36" s="52"/>
      <c r="F36" s="53"/>
      <c r="G36" s="52"/>
      <c r="H36" s="53"/>
      <c r="I36" s="52"/>
      <c r="J36" s="53"/>
      <c r="K36" s="52"/>
      <c r="L36" s="54"/>
      <c r="M36" s="54"/>
      <c r="N36" s="54"/>
      <c r="O36" s="54"/>
      <c r="P36" s="54"/>
      <c r="Q36" s="54"/>
      <c r="R36" s="53"/>
      <c r="S36" s="50"/>
      <c r="T36" s="51"/>
      <c r="U36" s="51"/>
      <c r="V36" s="51"/>
      <c r="W36" s="51"/>
      <c r="X36" s="51"/>
      <c r="Y36" s="51"/>
      <c r="Z36" s="55"/>
    </row>
    <row r="37" spans="1:27" s="1" customFormat="1" x14ac:dyDescent="0.25">
      <c r="A37" s="50"/>
      <c r="B37" s="51"/>
      <c r="C37" s="52"/>
      <c r="D37" s="53"/>
      <c r="E37" s="52"/>
      <c r="F37" s="53"/>
      <c r="G37" s="52"/>
      <c r="H37" s="53"/>
      <c r="I37" s="52"/>
      <c r="J37" s="53"/>
      <c r="K37" s="52"/>
      <c r="L37" s="54"/>
      <c r="M37" s="54"/>
      <c r="N37" s="54"/>
      <c r="O37" s="54"/>
      <c r="P37" s="54"/>
      <c r="Q37" s="54"/>
      <c r="R37" s="53"/>
      <c r="S37" s="50"/>
      <c r="T37" s="51"/>
      <c r="U37" s="51"/>
      <c r="V37" s="51"/>
      <c r="W37" s="51"/>
      <c r="X37" s="51"/>
      <c r="Y37" s="51"/>
      <c r="Z37" s="55"/>
    </row>
    <row r="38" spans="1:27" s="1" customFormat="1" x14ac:dyDescent="0.25">
      <c r="A38" s="50"/>
      <c r="B38" s="51"/>
      <c r="C38" s="52"/>
      <c r="D38" s="53"/>
      <c r="E38" s="52"/>
      <c r="F38" s="53"/>
      <c r="G38" s="52"/>
      <c r="H38" s="53"/>
      <c r="I38" s="52"/>
      <c r="J38" s="53"/>
      <c r="K38" s="52"/>
      <c r="L38" s="54"/>
      <c r="M38" s="54"/>
      <c r="N38" s="54"/>
      <c r="O38" s="54"/>
      <c r="P38" s="54"/>
      <c r="Q38" s="54"/>
      <c r="R38" s="53"/>
      <c r="S38" s="50"/>
      <c r="T38" s="51"/>
      <c r="U38" s="51"/>
      <c r="V38" s="51"/>
      <c r="W38" s="51"/>
      <c r="X38" s="51"/>
      <c r="Y38" s="51"/>
      <c r="Z38" s="55"/>
    </row>
    <row r="39" spans="1:27" s="2" customFormat="1" x14ac:dyDescent="0.25">
      <c r="A39" s="60"/>
      <c r="B39" s="61"/>
      <c r="C39" s="62"/>
      <c r="D39" s="63"/>
      <c r="E39" s="62"/>
      <c r="F39" s="63"/>
      <c r="G39" s="62"/>
      <c r="H39" s="63"/>
      <c r="I39" s="62"/>
      <c r="J39" s="63"/>
      <c r="K39" s="62"/>
      <c r="L39" s="64"/>
      <c r="M39" s="64"/>
      <c r="N39" s="64"/>
      <c r="O39" s="64"/>
      <c r="P39" s="64"/>
      <c r="Q39" s="64"/>
      <c r="R39" s="63"/>
      <c r="S39" s="60"/>
      <c r="T39" s="61"/>
      <c r="U39" s="61"/>
      <c r="V39" s="61"/>
      <c r="W39" s="61"/>
      <c r="X39" s="61"/>
      <c r="Y39" s="61"/>
      <c r="Z39" s="71"/>
      <c r="AA39" s="1"/>
    </row>
    <row r="40" spans="1:27" ht="18" x14ac:dyDescent="0.25">
      <c r="A40" s="43">
        <f>S34+1</f>
        <v>45047</v>
      </c>
      <c r="B40" s="26"/>
      <c r="C40" s="44">
        <f>A40+1</f>
        <v>45048</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0"/>
      <c r="B41" s="51"/>
      <c r="C41" s="52"/>
      <c r="D41" s="53"/>
      <c r="E41" s="29"/>
      <c r="F41" s="6"/>
      <c r="G41" s="6"/>
      <c r="H41" s="6"/>
      <c r="I41" s="6"/>
      <c r="J41" s="6"/>
      <c r="K41" s="6"/>
      <c r="L41" s="6"/>
      <c r="M41" s="6"/>
      <c r="N41" s="6"/>
      <c r="O41" s="6"/>
      <c r="P41" s="6"/>
      <c r="Q41" s="6"/>
      <c r="R41" s="6"/>
      <c r="S41" s="6"/>
      <c r="T41" s="6"/>
      <c r="U41" s="6"/>
      <c r="V41" s="6"/>
      <c r="W41" s="6"/>
      <c r="X41" s="6"/>
      <c r="Y41" s="6"/>
      <c r="Z41" s="9"/>
    </row>
    <row r="42" spans="1:27" x14ac:dyDescent="0.25">
      <c r="A42" s="50"/>
      <c r="B42" s="51"/>
      <c r="C42" s="52"/>
      <c r="D42" s="53"/>
      <c r="E42" s="29"/>
      <c r="F42" s="6"/>
      <c r="G42" s="6"/>
      <c r="H42" s="6"/>
      <c r="I42" s="6"/>
      <c r="J42" s="6"/>
      <c r="K42" s="6"/>
      <c r="L42" s="6"/>
      <c r="M42" s="6"/>
      <c r="N42" s="6"/>
      <c r="O42" s="6"/>
      <c r="P42" s="6"/>
      <c r="Q42" s="6"/>
      <c r="R42" s="6"/>
      <c r="S42" s="6"/>
      <c r="T42" s="6"/>
      <c r="U42" s="6"/>
      <c r="V42" s="6"/>
      <c r="W42" s="6"/>
      <c r="X42" s="6"/>
      <c r="Y42" s="6"/>
      <c r="Z42" s="8"/>
    </row>
    <row r="43" spans="1:27" x14ac:dyDescent="0.25">
      <c r="A43" s="50"/>
      <c r="B43" s="51"/>
      <c r="C43" s="52"/>
      <c r="D43" s="53"/>
      <c r="E43" s="29"/>
      <c r="F43" s="6"/>
      <c r="G43" s="6"/>
      <c r="H43" s="6"/>
      <c r="I43" s="6"/>
      <c r="J43" s="6"/>
      <c r="K43" s="6"/>
      <c r="L43" s="6"/>
      <c r="M43" s="6"/>
      <c r="N43" s="6"/>
      <c r="O43" s="6"/>
      <c r="P43" s="6"/>
      <c r="Q43" s="6"/>
      <c r="R43" s="6"/>
      <c r="S43" s="6"/>
      <c r="T43" s="6"/>
      <c r="U43" s="6"/>
      <c r="V43" s="6"/>
      <c r="W43" s="6"/>
      <c r="X43" s="6"/>
      <c r="Y43" s="6"/>
      <c r="Z43" s="8"/>
    </row>
    <row r="44" spans="1:27" x14ac:dyDescent="0.25">
      <c r="A44" s="50"/>
      <c r="B44" s="51"/>
      <c r="C44" s="52"/>
      <c r="D44" s="53"/>
      <c r="E44" s="29"/>
      <c r="F44" s="6"/>
      <c r="G44" s="6"/>
      <c r="H44" s="6"/>
      <c r="I44" s="6"/>
      <c r="J44" s="6"/>
      <c r="K44" s="47"/>
      <c r="L44" s="47"/>
      <c r="M44" s="47"/>
      <c r="N44" s="47"/>
      <c r="O44" s="47"/>
      <c r="P44" s="47"/>
      <c r="Q44" s="47"/>
      <c r="R44" s="47"/>
      <c r="S44" s="47"/>
      <c r="T44" s="47"/>
      <c r="U44" s="47"/>
      <c r="V44" s="47"/>
      <c r="W44" s="47"/>
      <c r="X44" s="47"/>
      <c r="Y44" s="47"/>
      <c r="Z44" s="48"/>
    </row>
    <row r="45" spans="1:27" s="1" customFormat="1" x14ac:dyDescent="0.25">
      <c r="A45" s="60"/>
      <c r="B45" s="61"/>
      <c r="C45" s="62"/>
      <c r="D45" s="63"/>
      <c r="E45" s="30"/>
      <c r="F45" s="31"/>
      <c r="G45" s="31"/>
      <c r="H45" s="31"/>
      <c r="I45" s="31"/>
      <c r="J45" s="31"/>
      <c r="K45" s="45"/>
      <c r="L45" s="45"/>
      <c r="M45" s="45"/>
      <c r="N45" s="45"/>
      <c r="O45" s="45"/>
      <c r="P45" s="45"/>
      <c r="Q45" s="45"/>
      <c r="R45" s="45"/>
      <c r="S45" s="45"/>
      <c r="T45" s="45"/>
      <c r="U45" s="45"/>
      <c r="V45" s="45"/>
      <c r="W45" s="45"/>
      <c r="X45" s="45"/>
      <c r="Y45" s="45"/>
      <c r="Z45" s="4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topLeftCell="A31" workbookViewId="0">
      <selection activeCell="AA47" sqref="K44:AA4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49">
        <f>DATE(Configurazione!D5,Configurazione!D7+4,1)</f>
        <v>45047</v>
      </c>
      <c r="B1" s="49"/>
      <c r="C1" s="49"/>
      <c r="D1" s="49"/>
      <c r="E1" s="49"/>
      <c r="F1" s="49"/>
      <c r="G1" s="49"/>
      <c r="H1" s="49"/>
      <c r="I1" s="39"/>
      <c r="J1" s="39"/>
      <c r="K1" s="58">
        <f>DATE(YEAR(A1),MONTH(A1)-1,1)</f>
        <v>45017</v>
      </c>
      <c r="L1" s="58"/>
      <c r="M1" s="58"/>
      <c r="N1" s="58"/>
      <c r="O1" s="58"/>
      <c r="P1" s="58"/>
      <c r="Q1" s="58"/>
      <c r="S1" s="58">
        <f>DATE(YEAR(A1),MONTH(A1)+1,1)</f>
        <v>45078</v>
      </c>
      <c r="T1" s="58"/>
      <c r="U1" s="58"/>
      <c r="V1" s="58"/>
      <c r="W1" s="58"/>
      <c r="X1" s="58"/>
      <c r="Y1" s="58"/>
    </row>
    <row r="2" spans="1:27" s="3" customFormat="1" ht="11.25" customHeight="1" x14ac:dyDescent="0.25">
      <c r="A2" s="49"/>
      <c r="B2" s="49"/>
      <c r="C2" s="49"/>
      <c r="D2" s="49"/>
      <c r="E2" s="49"/>
      <c r="F2" s="49"/>
      <c r="G2" s="49"/>
      <c r="H2" s="4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49"/>
      <c r="B3" s="49"/>
      <c r="C3" s="49"/>
      <c r="D3" s="49"/>
      <c r="E3" s="49"/>
      <c r="F3" s="49"/>
      <c r="G3" s="49"/>
      <c r="H3" s="4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t="str">
        <f t="shared" si="0"/>
        <v/>
      </c>
      <c r="N3" s="42" t="str">
        <f t="shared" si="0"/>
        <v/>
      </c>
      <c r="O3" s="42" t="str">
        <f t="shared" si="0"/>
        <v/>
      </c>
      <c r="P3" s="42">
        <f t="shared" si="0"/>
        <v>45017</v>
      </c>
      <c r="Q3" s="42">
        <f t="shared" si="0"/>
        <v>45018</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t="str">
        <f t="shared" si="1"/>
        <v/>
      </c>
      <c r="V3" s="42">
        <f t="shared" si="1"/>
        <v>45078</v>
      </c>
      <c r="W3" s="42">
        <f t="shared" si="1"/>
        <v>45079</v>
      </c>
      <c r="X3" s="42">
        <f t="shared" si="1"/>
        <v>45080</v>
      </c>
      <c r="Y3" s="42">
        <f t="shared" si="1"/>
        <v>45081</v>
      </c>
    </row>
    <row r="4" spans="1:27" s="4" customFormat="1" ht="9" customHeight="1" x14ac:dyDescent="0.2">
      <c r="A4" s="49"/>
      <c r="B4" s="49"/>
      <c r="C4" s="49"/>
      <c r="D4" s="49"/>
      <c r="E4" s="49"/>
      <c r="F4" s="49"/>
      <c r="G4" s="49"/>
      <c r="H4" s="49"/>
      <c r="I4" s="39"/>
      <c r="J4" s="39"/>
      <c r="K4" s="42">
        <f t="shared" si="0"/>
        <v>45019</v>
      </c>
      <c r="L4" s="42">
        <f t="shared" si="0"/>
        <v>45020</v>
      </c>
      <c r="M4" s="42">
        <f t="shared" si="0"/>
        <v>45021</v>
      </c>
      <c r="N4" s="42">
        <f t="shared" si="0"/>
        <v>45022</v>
      </c>
      <c r="O4" s="42">
        <f t="shared" si="0"/>
        <v>45023</v>
      </c>
      <c r="P4" s="42">
        <f t="shared" si="0"/>
        <v>45024</v>
      </c>
      <c r="Q4" s="42">
        <f t="shared" si="0"/>
        <v>45025</v>
      </c>
      <c r="R4" s="3"/>
      <c r="S4" s="42">
        <f t="shared" si="1"/>
        <v>45082</v>
      </c>
      <c r="T4" s="42">
        <f t="shared" si="1"/>
        <v>45083</v>
      </c>
      <c r="U4" s="42">
        <f t="shared" si="1"/>
        <v>45084</v>
      </c>
      <c r="V4" s="42">
        <f t="shared" si="1"/>
        <v>45085</v>
      </c>
      <c r="W4" s="42">
        <f t="shared" si="1"/>
        <v>45086</v>
      </c>
      <c r="X4" s="42">
        <f t="shared" si="1"/>
        <v>45087</v>
      </c>
      <c r="Y4" s="42">
        <f t="shared" si="1"/>
        <v>45088</v>
      </c>
    </row>
    <row r="5" spans="1:27" s="4" customFormat="1" ht="9" customHeight="1" x14ac:dyDescent="0.2">
      <c r="A5" s="49"/>
      <c r="B5" s="49"/>
      <c r="C5" s="49"/>
      <c r="D5" s="49"/>
      <c r="E5" s="49"/>
      <c r="F5" s="49"/>
      <c r="G5" s="49"/>
      <c r="H5" s="49"/>
      <c r="I5" s="39"/>
      <c r="J5" s="39"/>
      <c r="K5" s="42">
        <f t="shared" si="0"/>
        <v>45026</v>
      </c>
      <c r="L5" s="42">
        <f t="shared" si="0"/>
        <v>45027</v>
      </c>
      <c r="M5" s="42">
        <f t="shared" si="0"/>
        <v>45028</v>
      </c>
      <c r="N5" s="42">
        <f t="shared" si="0"/>
        <v>45029</v>
      </c>
      <c r="O5" s="42">
        <f t="shared" si="0"/>
        <v>45030</v>
      </c>
      <c r="P5" s="42">
        <f t="shared" si="0"/>
        <v>45031</v>
      </c>
      <c r="Q5" s="42">
        <f t="shared" si="0"/>
        <v>45032</v>
      </c>
      <c r="R5" s="3"/>
      <c r="S5" s="42">
        <f t="shared" si="1"/>
        <v>45089</v>
      </c>
      <c r="T5" s="42">
        <f t="shared" si="1"/>
        <v>45090</v>
      </c>
      <c r="U5" s="42">
        <f t="shared" si="1"/>
        <v>45091</v>
      </c>
      <c r="V5" s="42">
        <f t="shared" si="1"/>
        <v>45092</v>
      </c>
      <c r="W5" s="42">
        <f t="shared" si="1"/>
        <v>45093</v>
      </c>
      <c r="X5" s="42">
        <f t="shared" si="1"/>
        <v>45094</v>
      </c>
      <c r="Y5" s="42">
        <f t="shared" si="1"/>
        <v>45095</v>
      </c>
    </row>
    <row r="6" spans="1:27" s="4" customFormat="1" ht="9" customHeight="1" x14ac:dyDescent="0.2">
      <c r="A6" s="49"/>
      <c r="B6" s="49"/>
      <c r="C6" s="49"/>
      <c r="D6" s="49"/>
      <c r="E6" s="49"/>
      <c r="F6" s="49"/>
      <c r="G6" s="49"/>
      <c r="H6" s="49"/>
      <c r="I6" s="39"/>
      <c r="J6" s="39"/>
      <c r="K6" s="42">
        <f t="shared" si="0"/>
        <v>45033</v>
      </c>
      <c r="L6" s="42">
        <f t="shared" si="0"/>
        <v>45034</v>
      </c>
      <c r="M6" s="42">
        <f t="shared" si="0"/>
        <v>45035</v>
      </c>
      <c r="N6" s="42">
        <f t="shared" si="0"/>
        <v>45036</v>
      </c>
      <c r="O6" s="42">
        <f t="shared" si="0"/>
        <v>45037</v>
      </c>
      <c r="P6" s="42">
        <f t="shared" si="0"/>
        <v>45038</v>
      </c>
      <c r="Q6" s="42">
        <f t="shared" si="0"/>
        <v>45039</v>
      </c>
      <c r="R6" s="3"/>
      <c r="S6" s="42">
        <f t="shared" si="1"/>
        <v>45096</v>
      </c>
      <c r="T6" s="42">
        <f t="shared" si="1"/>
        <v>45097</v>
      </c>
      <c r="U6" s="42">
        <f t="shared" si="1"/>
        <v>45098</v>
      </c>
      <c r="V6" s="42">
        <f t="shared" si="1"/>
        <v>45099</v>
      </c>
      <c r="W6" s="42">
        <f t="shared" si="1"/>
        <v>45100</v>
      </c>
      <c r="X6" s="42">
        <f t="shared" si="1"/>
        <v>45101</v>
      </c>
      <c r="Y6" s="42">
        <f t="shared" si="1"/>
        <v>45102</v>
      </c>
    </row>
    <row r="7" spans="1:27" s="4" customFormat="1" ht="9" customHeight="1" x14ac:dyDescent="0.2">
      <c r="A7" s="49"/>
      <c r="B7" s="49"/>
      <c r="C7" s="49"/>
      <c r="D7" s="49"/>
      <c r="E7" s="49"/>
      <c r="F7" s="49"/>
      <c r="G7" s="49"/>
      <c r="H7" s="49"/>
      <c r="I7" s="39"/>
      <c r="J7" s="39"/>
      <c r="K7" s="42">
        <f t="shared" si="0"/>
        <v>45040</v>
      </c>
      <c r="L7" s="42">
        <f t="shared" si="0"/>
        <v>45041</v>
      </c>
      <c r="M7" s="42">
        <f t="shared" si="0"/>
        <v>45042</v>
      </c>
      <c r="N7" s="42">
        <f t="shared" si="0"/>
        <v>45043</v>
      </c>
      <c r="O7" s="42">
        <f t="shared" si="0"/>
        <v>45044</v>
      </c>
      <c r="P7" s="42">
        <f t="shared" si="0"/>
        <v>45045</v>
      </c>
      <c r="Q7" s="42">
        <f t="shared" si="0"/>
        <v>45046</v>
      </c>
      <c r="R7" s="3"/>
      <c r="S7" s="42">
        <f t="shared" si="1"/>
        <v>45103</v>
      </c>
      <c r="T7" s="42">
        <f t="shared" si="1"/>
        <v>45104</v>
      </c>
      <c r="U7" s="42">
        <f t="shared" si="1"/>
        <v>45105</v>
      </c>
      <c r="V7" s="42">
        <f t="shared" si="1"/>
        <v>45106</v>
      </c>
      <c r="W7" s="42">
        <f t="shared" si="1"/>
        <v>45107</v>
      </c>
      <c r="X7" s="42" t="str">
        <f t="shared" si="1"/>
        <v/>
      </c>
      <c r="Y7" s="42" t="str">
        <f t="shared" si="1"/>
        <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56">
        <f>A10</f>
        <v>45047</v>
      </c>
      <c r="B9" s="57"/>
      <c r="C9" s="57">
        <f>C10</f>
        <v>45048</v>
      </c>
      <c r="D9" s="57"/>
      <c r="E9" s="57">
        <f>E10</f>
        <v>45049</v>
      </c>
      <c r="F9" s="57"/>
      <c r="G9" s="57">
        <f>G10</f>
        <v>45050</v>
      </c>
      <c r="H9" s="57"/>
      <c r="I9" s="57">
        <f>I10</f>
        <v>45051</v>
      </c>
      <c r="J9" s="57"/>
      <c r="K9" s="57">
        <f>K10</f>
        <v>45052</v>
      </c>
      <c r="L9" s="57"/>
      <c r="M9" s="57"/>
      <c r="N9" s="57"/>
      <c r="O9" s="57"/>
      <c r="P9" s="57"/>
      <c r="Q9" s="57"/>
      <c r="R9" s="57"/>
      <c r="S9" s="57">
        <f>S10</f>
        <v>45053</v>
      </c>
      <c r="T9" s="57"/>
      <c r="U9" s="57"/>
      <c r="V9" s="57"/>
      <c r="W9" s="57"/>
      <c r="X9" s="57"/>
      <c r="Y9" s="57"/>
      <c r="Z9" s="59"/>
    </row>
    <row r="10" spans="1:27" s="1" customFormat="1" ht="18" x14ac:dyDescent="0.25">
      <c r="A10" s="43">
        <f>$A$1-(WEEKDAY($A$1,1)-(giorno_inizio-1))-IF((WEEKDAY($A$1,1)-(giorno_inizio-1))&lt;=0,7,0)+1</f>
        <v>45047</v>
      </c>
      <c r="B10" s="26"/>
      <c r="C10" s="44">
        <f>A10+1</f>
        <v>45048</v>
      </c>
      <c r="D10" s="25"/>
      <c r="E10" s="44">
        <f>C10+1</f>
        <v>45049</v>
      </c>
      <c r="F10" s="25"/>
      <c r="G10" s="44">
        <f>E10+1</f>
        <v>45050</v>
      </c>
      <c r="H10" s="25"/>
      <c r="I10" s="44">
        <f>G10+1</f>
        <v>45051</v>
      </c>
      <c r="J10" s="25"/>
      <c r="K10" s="72">
        <f>I10+1</f>
        <v>45052</v>
      </c>
      <c r="L10" s="73"/>
      <c r="M10" s="69"/>
      <c r="N10" s="69"/>
      <c r="O10" s="69"/>
      <c r="P10" s="69"/>
      <c r="Q10" s="69"/>
      <c r="R10" s="70"/>
      <c r="S10" s="65">
        <f>K10+1</f>
        <v>45053</v>
      </c>
      <c r="T10" s="66"/>
      <c r="U10" s="67"/>
      <c r="V10" s="67"/>
      <c r="W10" s="67"/>
      <c r="X10" s="67"/>
      <c r="Y10" s="67"/>
      <c r="Z10" s="68"/>
    </row>
    <row r="11" spans="1:27" s="1" customFormat="1" x14ac:dyDescent="0.25">
      <c r="A11" s="50"/>
      <c r="B11" s="51"/>
      <c r="C11" s="52"/>
      <c r="D11" s="53"/>
      <c r="E11" s="52"/>
      <c r="F11" s="53"/>
      <c r="G11" s="52"/>
      <c r="H11" s="53"/>
      <c r="I11" s="52"/>
      <c r="J11" s="53"/>
      <c r="K11" s="52"/>
      <c r="L11" s="54"/>
      <c r="M11" s="54"/>
      <c r="N11" s="54"/>
      <c r="O11" s="54"/>
      <c r="P11" s="54"/>
      <c r="Q11" s="54"/>
      <c r="R11" s="53"/>
      <c r="S11" s="50"/>
      <c r="T11" s="51"/>
      <c r="U11" s="51"/>
      <c r="V11" s="51"/>
      <c r="W11" s="51"/>
      <c r="X11" s="51"/>
      <c r="Y11" s="51"/>
      <c r="Z11" s="55"/>
    </row>
    <row r="12" spans="1:27" s="1" customFormat="1" x14ac:dyDescent="0.25">
      <c r="A12" s="50"/>
      <c r="B12" s="51"/>
      <c r="C12" s="52"/>
      <c r="D12" s="53"/>
      <c r="E12" s="52"/>
      <c r="F12" s="53"/>
      <c r="G12" s="52"/>
      <c r="H12" s="53"/>
      <c r="I12" s="52"/>
      <c r="J12" s="53"/>
      <c r="K12" s="52"/>
      <c r="L12" s="54"/>
      <c r="M12" s="54"/>
      <c r="N12" s="54"/>
      <c r="O12" s="54"/>
      <c r="P12" s="54"/>
      <c r="Q12" s="54"/>
      <c r="R12" s="53"/>
      <c r="S12" s="50"/>
      <c r="T12" s="51"/>
      <c r="U12" s="51"/>
      <c r="V12" s="51"/>
      <c r="W12" s="51"/>
      <c r="X12" s="51"/>
      <c r="Y12" s="51"/>
      <c r="Z12" s="55"/>
    </row>
    <row r="13" spans="1:27" s="1" customFormat="1" x14ac:dyDescent="0.25">
      <c r="A13" s="50"/>
      <c r="B13" s="51"/>
      <c r="C13" s="52"/>
      <c r="D13" s="53"/>
      <c r="E13" s="52"/>
      <c r="F13" s="53"/>
      <c r="G13" s="52"/>
      <c r="H13" s="53"/>
      <c r="I13" s="52"/>
      <c r="J13" s="53"/>
      <c r="K13" s="52"/>
      <c r="L13" s="54"/>
      <c r="M13" s="54"/>
      <c r="N13" s="54"/>
      <c r="O13" s="54"/>
      <c r="P13" s="54"/>
      <c r="Q13" s="54"/>
      <c r="R13" s="53"/>
      <c r="S13" s="50"/>
      <c r="T13" s="51"/>
      <c r="U13" s="51"/>
      <c r="V13" s="51"/>
      <c r="W13" s="51"/>
      <c r="X13" s="51"/>
      <c r="Y13" s="51"/>
      <c r="Z13" s="55"/>
    </row>
    <row r="14" spans="1:27" s="1" customFormat="1" x14ac:dyDescent="0.25">
      <c r="A14" s="50"/>
      <c r="B14" s="51"/>
      <c r="C14" s="52"/>
      <c r="D14" s="53"/>
      <c r="E14" s="52"/>
      <c r="F14" s="53"/>
      <c r="G14" s="52"/>
      <c r="H14" s="53"/>
      <c r="I14" s="52"/>
      <c r="J14" s="53"/>
      <c r="K14" s="52"/>
      <c r="L14" s="54"/>
      <c r="M14" s="54"/>
      <c r="N14" s="54"/>
      <c r="O14" s="54"/>
      <c r="P14" s="54"/>
      <c r="Q14" s="54"/>
      <c r="R14" s="53"/>
      <c r="S14" s="50"/>
      <c r="T14" s="51"/>
      <c r="U14" s="51"/>
      <c r="V14" s="51"/>
      <c r="W14" s="51"/>
      <c r="X14" s="51"/>
      <c r="Y14" s="51"/>
      <c r="Z14" s="55"/>
    </row>
    <row r="15" spans="1:27" s="2" customFormat="1" ht="13.15" customHeight="1" x14ac:dyDescent="0.25">
      <c r="A15" s="60"/>
      <c r="B15" s="61"/>
      <c r="C15" s="62"/>
      <c r="D15" s="63"/>
      <c r="E15" s="62"/>
      <c r="F15" s="63"/>
      <c r="G15" s="62"/>
      <c r="H15" s="63"/>
      <c r="I15" s="62"/>
      <c r="J15" s="63"/>
      <c r="K15" s="62"/>
      <c r="L15" s="64"/>
      <c r="M15" s="64"/>
      <c r="N15" s="64"/>
      <c r="O15" s="64"/>
      <c r="P15" s="64"/>
      <c r="Q15" s="64"/>
      <c r="R15" s="63"/>
      <c r="S15" s="60"/>
      <c r="T15" s="61"/>
      <c r="U15" s="61"/>
      <c r="V15" s="61"/>
      <c r="W15" s="61"/>
      <c r="X15" s="61"/>
      <c r="Y15" s="61"/>
      <c r="Z15" s="71"/>
      <c r="AA15" s="1"/>
    </row>
    <row r="16" spans="1:27" s="1" customFormat="1" ht="18" x14ac:dyDescent="0.25">
      <c r="A16" s="43">
        <f>S10+1</f>
        <v>45054</v>
      </c>
      <c r="B16" s="26"/>
      <c r="C16" s="44">
        <f>A16+1</f>
        <v>45055</v>
      </c>
      <c r="D16" s="25"/>
      <c r="E16" s="44">
        <f>C16+1</f>
        <v>45056</v>
      </c>
      <c r="F16" s="25"/>
      <c r="G16" s="44">
        <f>E16+1</f>
        <v>45057</v>
      </c>
      <c r="H16" s="25"/>
      <c r="I16" s="44">
        <f>G16+1</f>
        <v>45058</v>
      </c>
      <c r="J16" s="25"/>
      <c r="K16" s="72">
        <f>I16+1</f>
        <v>45059</v>
      </c>
      <c r="L16" s="73"/>
      <c r="M16" s="69"/>
      <c r="N16" s="69"/>
      <c r="O16" s="69"/>
      <c r="P16" s="69"/>
      <c r="Q16" s="69"/>
      <c r="R16" s="70"/>
      <c r="S16" s="65">
        <f>K16+1</f>
        <v>45060</v>
      </c>
      <c r="T16" s="66"/>
      <c r="U16" s="67"/>
      <c r="V16" s="67"/>
      <c r="W16" s="67"/>
      <c r="X16" s="67"/>
      <c r="Y16" s="67"/>
      <c r="Z16" s="68"/>
    </row>
    <row r="17" spans="1:27" s="1" customFormat="1" x14ac:dyDescent="0.25">
      <c r="A17" s="50"/>
      <c r="B17" s="51"/>
      <c r="C17" s="52"/>
      <c r="D17" s="53"/>
      <c r="E17" s="52"/>
      <c r="F17" s="53"/>
      <c r="G17" s="52"/>
      <c r="H17" s="53"/>
      <c r="I17" s="52"/>
      <c r="J17" s="53"/>
      <c r="K17" s="52"/>
      <c r="L17" s="54"/>
      <c r="M17" s="54"/>
      <c r="N17" s="54"/>
      <c r="O17" s="54"/>
      <c r="P17" s="54"/>
      <c r="Q17" s="54"/>
      <c r="R17" s="53"/>
      <c r="S17" s="50"/>
      <c r="T17" s="51"/>
      <c r="U17" s="51"/>
      <c r="V17" s="51"/>
      <c r="W17" s="51"/>
      <c r="X17" s="51"/>
      <c r="Y17" s="51"/>
      <c r="Z17" s="55"/>
    </row>
    <row r="18" spans="1:27" s="1" customFormat="1" x14ac:dyDescent="0.25">
      <c r="A18" s="50"/>
      <c r="B18" s="51"/>
      <c r="C18" s="52"/>
      <c r="D18" s="53"/>
      <c r="E18" s="52"/>
      <c r="F18" s="53"/>
      <c r="G18" s="52"/>
      <c r="H18" s="53"/>
      <c r="I18" s="52"/>
      <c r="J18" s="53"/>
      <c r="K18" s="52"/>
      <c r="L18" s="54"/>
      <c r="M18" s="54"/>
      <c r="N18" s="54"/>
      <c r="O18" s="54"/>
      <c r="P18" s="54"/>
      <c r="Q18" s="54"/>
      <c r="R18" s="53"/>
      <c r="S18" s="50"/>
      <c r="T18" s="51"/>
      <c r="U18" s="51"/>
      <c r="V18" s="51"/>
      <c r="W18" s="51"/>
      <c r="X18" s="51"/>
      <c r="Y18" s="51"/>
      <c r="Z18" s="55"/>
    </row>
    <row r="19" spans="1:27" s="1" customFormat="1" x14ac:dyDescent="0.25">
      <c r="A19" s="50"/>
      <c r="B19" s="51"/>
      <c r="C19" s="52"/>
      <c r="D19" s="53"/>
      <c r="E19" s="52"/>
      <c r="F19" s="53"/>
      <c r="G19" s="52"/>
      <c r="H19" s="53"/>
      <c r="I19" s="52"/>
      <c r="J19" s="53"/>
      <c r="K19" s="52"/>
      <c r="L19" s="54"/>
      <c r="M19" s="54"/>
      <c r="N19" s="54"/>
      <c r="O19" s="54"/>
      <c r="P19" s="54"/>
      <c r="Q19" s="54"/>
      <c r="R19" s="53"/>
      <c r="S19" s="50"/>
      <c r="T19" s="51"/>
      <c r="U19" s="51"/>
      <c r="V19" s="51"/>
      <c r="W19" s="51"/>
      <c r="X19" s="51"/>
      <c r="Y19" s="51"/>
      <c r="Z19" s="55"/>
    </row>
    <row r="20" spans="1:27" s="1" customFormat="1" x14ac:dyDescent="0.25">
      <c r="A20" s="50"/>
      <c r="B20" s="51"/>
      <c r="C20" s="52"/>
      <c r="D20" s="53"/>
      <c r="E20" s="52"/>
      <c r="F20" s="53"/>
      <c r="G20" s="52"/>
      <c r="H20" s="53"/>
      <c r="I20" s="52"/>
      <c r="J20" s="53"/>
      <c r="K20" s="52"/>
      <c r="L20" s="54"/>
      <c r="M20" s="54"/>
      <c r="N20" s="54"/>
      <c r="O20" s="54"/>
      <c r="P20" s="54"/>
      <c r="Q20" s="54"/>
      <c r="R20" s="53"/>
      <c r="S20" s="50"/>
      <c r="T20" s="51"/>
      <c r="U20" s="51"/>
      <c r="V20" s="51"/>
      <c r="W20" s="51"/>
      <c r="X20" s="51"/>
      <c r="Y20" s="51"/>
      <c r="Z20" s="55"/>
    </row>
    <row r="21" spans="1:27" s="2" customFormat="1" ht="13.15" customHeight="1" x14ac:dyDescent="0.25">
      <c r="A21" s="60"/>
      <c r="B21" s="61"/>
      <c r="C21" s="62"/>
      <c r="D21" s="63"/>
      <c r="E21" s="62"/>
      <c r="F21" s="63"/>
      <c r="G21" s="62"/>
      <c r="H21" s="63"/>
      <c r="I21" s="62"/>
      <c r="J21" s="63"/>
      <c r="K21" s="62"/>
      <c r="L21" s="64"/>
      <c r="M21" s="64"/>
      <c r="N21" s="64"/>
      <c r="O21" s="64"/>
      <c r="P21" s="64"/>
      <c r="Q21" s="64"/>
      <c r="R21" s="63"/>
      <c r="S21" s="60"/>
      <c r="T21" s="61"/>
      <c r="U21" s="61"/>
      <c r="V21" s="61"/>
      <c r="W21" s="61"/>
      <c r="X21" s="61"/>
      <c r="Y21" s="61"/>
      <c r="Z21" s="71"/>
      <c r="AA21" s="1"/>
    </row>
    <row r="22" spans="1:27" s="1" customFormat="1" ht="18" x14ac:dyDescent="0.25">
      <c r="A22" s="43">
        <f>S16+1</f>
        <v>45061</v>
      </c>
      <c r="B22" s="26"/>
      <c r="C22" s="44">
        <f>A22+1</f>
        <v>45062</v>
      </c>
      <c r="D22" s="25"/>
      <c r="E22" s="44">
        <f>C22+1</f>
        <v>45063</v>
      </c>
      <c r="F22" s="25"/>
      <c r="G22" s="44">
        <f>E22+1</f>
        <v>45064</v>
      </c>
      <c r="H22" s="25"/>
      <c r="I22" s="44">
        <f>G22+1</f>
        <v>45065</v>
      </c>
      <c r="J22" s="25"/>
      <c r="K22" s="72">
        <f>I22+1</f>
        <v>45066</v>
      </c>
      <c r="L22" s="73"/>
      <c r="M22" s="69"/>
      <c r="N22" s="69"/>
      <c r="O22" s="69"/>
      <c r="P22" s="69"/>
      <c r="Q22" s="69"/>
      <c r="R22" s="70"/>
      <c r="S22" s="65">
        <f>K22+1</f>
        <v>45067</v>
      </c>
      <c r="T22" s="66"/>
      <c r="U22" s="67"/>
      <c r="V22" s="67"/>
      <c r="W22" s="67"/>
      <c r="X22" s="67"/>
      <c r="Y22" s="67"/>
      <c r="Z22" s="68"/>
    </row>
    <row r="23" spans="1:27" s="1" customFormat="1" x14ac:dyDescent="0.25">
      <c r="A23" s="50"/>
      <c r="B23" s="51"/>
      <c r="C23" s="52"/>
      <c r="D23" s="53"/>
      <c r="E23" s="52"/>
      <c r="F23" s="53"/>
      <c r="G23" s="52"/>
      <c r="H23" s="53"/>
      <c r="I23" s="52"/>
      <c r="J23" s="53"/>
      <c r="K23" s="52"/>
      <c r="L23" s="54"/>
      <c r="M23" s="54"/>
      <c r="N23" s="54"/>
      <c r="O23" s="54"/>
      <c r="P23" s="54"/>
      <c r="Q23" s="54"/>
      <c r="R23" s="53"/>
      <c r="S23" s="50"/>
      <c r="T23" s="51"/>
      <c r="U23" s="51"/>
      <c r="V23" s="51"/>
      <c r="W23" s="51"/>
      <c r="X23" s="51"/>
      <c r="Y23" s="51"/>
      <c r="Z23" s="55"/>
    </row>
    <row r="24" spans="1:27" s="1" customFormat="1" x14ac:dyDescent="0.25">
      <c r="A24" s="50"/>
      <c r="B24" s="51"/>
      <c r="C24" s="52"/>
      <c r="D24" s="53"/>
      <c r="E24" s="52"/>
      <c r="F24" s="53"/>
      <c r="G24" s="52"/>
      <c r="H24" s="53"/>
      <c r="I24" s="52"/>
      <c r="J24" s="53"/>
      <c r="K24" s="52"/>
      <c r="L24" s="54"/>
      <c r="M24" s="54"/>
      <c r="N24" s="54"/>
      <c r="O24" s="54"/>
      <c r="P24" s="54"/>
      <c r="Q24" s="54"/>
      <c r="R24" s="53"/>
      <c r="S24" s="50"/>
      <c r="T24" s="51"/>
      <c r="U24" s="51"/>
      <c r="V24" s="51"/>
      <c r="W24" s="51"/>
      <c r="X24" s="51"/>
      <c r="Y24" s="51"/>
      <c r="Z24" s="55"/>
    </row>
    <row r="25" spans="1:27" s="1" customFormat="1" x14ac:dyDescent="0.25">
      <c r="A25" s="50"/>
      <c r="B25" s="51"/>
      <c r="C25" s="52"/>
      <c r="D25" s="53"/>
      <c r="E25" s="52"/>
      <c r="F25" s="53"/>
      <c r="G25" s="52"/>
      <c r="H25" s="53"/>
      <c r="I25" s="52"/>
      <c r="J25" s="53"/>
      <c r="K25" s="52"/>
      <c r="L25" s="54"/>
      <c r="M25" s="54"/>
      <c r="N25" s="54"/>
      <c r="O25" s="54"/>
      <c r="P25" s="54"/>
      <c r="Q25" s="54"/>
      <c r="R25" s="53"/>
      <c r="S25" s="50"/>
      <c r="T25" s="51"/>
      <c r="U25" s="51"/>
      <c r="V25" s="51"/>
      <c r="W25" s="51"/>
      <c r="X25" s="51"/>
      <c r="Y25" s="51"/>
      <c r="Z25" s="55"/>
    </row>
    <row r="26" spans="1:27" s="1" customFormat="1" x14ac:dyDescent="0.25">
      <c r="A26" s="50"/>
      <c r="B26" s="51"/>
      <c r="C26" s="52"/>
      <c r="D26" s="53"/>
      <c r="E26" s="52"/>
      <c r="F26" s="53"/>
      <c r="G26" s="52"/>
      <c r="H26" s="53"/>
      <c r="I26" s="52"/>
      <c r="J26" s="53"/>
      <c r="K26" s="52"/>
      <c r="L26" s="54"/>
      <c r="M26" s="54"/>
      <c r="N26" s="54"/>
      <c r="O26" s="54"/>
      <c r="P26" s="54"/>
      <c r="Q26" s="54"/>
      <c r="R26" s="53"/>
      <c r="S26" s="50"/>
      <c r="T26" s="51"/>
      <c r="U26" s="51"/>
      <c r="V26" s="51"/>
      <c r="W26" s="51"/>
      <c r="X26" s="51"/>
      <c r="Y26" s="51"/>
      <c r="Z26" s="55"/>
    </row>
    <row r="27" spans="1:27" s="2" customFormat="1" x14ac:dyDescent="0.25">
      <c r="A27" s="60"/>
      <c r="B27" s="61"/>
      <c r="C27" s="62"/>
      <c r="D27" s="63"/>
      <c r="E27" s="62"/>
      <c r="F27" s="63"/>
      <c r="G27" s="62"/>
      <c r="H27" s="63"/>
      <c r="I27" s="62"/>
      <c r="J27" s="63"/>
      <c r="K27" s="62"/>
      <c r="L27" s="64"/>
      <c r="M27" s="64"/>
      <c r="N27" s="64"/>
      <c r="O27" s="64"/>
      <c r="P27" s="64"/>
      <c r="Q27" s="64"/>
      <c r="R27" s="63"/>
      <c r="S27" s="60"/>
      <c r="T27" s="61"/>
      <c r="U27" s="61"/>
      <c r="V27" s="61"/>
      <c r="W27" s="61"/>
      <c r="X27" s="61"/>
      <c r="Y27" s="61"/>
      <c r="Z27" s="71"/>
      <c r="AA27" s="1"/>
    </row>
    <row r="28" spans="1:27" s="1" customFormat="1" ht="18" x14ac:dyDescent="0.25">
      <c r="A28" s="43">
        <f>S22+1</f>
        <v>45068</v>
      </c>
      <c r="B28" s="26"/>
      <c r="C28" s="44">
        <f>A28+1</f>
        <v>45069</v>
      </c>
      <c r="D28" s="25"/>
      <c r="E28" s="44">
        <f>C28+1</f>
        <v>45070</v>
      </c>
      <c r="F28" s="25"/>
      <c r="G28" s="44">
        <f>E28+1</f>
        <v>45071</v>
      </c>
      <c r="H28" s="25"/>
      <c r="I28" s="44">
        <f>G28+1</f>
        <v>45072</v>
      </c>
      <c r="J28" s="25"/>
      <c r="K28" s="72">
        <f>I28+1</f>
        <v>45073</v>
      </c>
      <c r="L28" s="73"/>
      <c r="M28" s="69"/>
      <c r="N28" s="69"/>
      <c r="O28" s="69"/>
      <c r="P28" s="69"/>
      <c r="Q28" s="69"/>
      <c r="R28" s="70"/>
      <c r="S28" s="65">
        <f>K28+1</f>
        <v>45074</v>
      </c>
      <c r="T28" s="66"/>
      <c r="U28" s="67"/>
      <c r="V28" s="67"/>
      <c r="W28" s="67"/>
      <c r="X28" s="67"/>
      <c r="Y28" s="67"/>
      <c r="Z28" s="68"/>
    </row>
    <row r="29" spans="1:27" s="1" customFormat="1" x14ac:dyDescent="0.25">
      <c r="A29" s="50"/>
      <c r="B29" s="51"/>
      <c r="C29" s="52"/>
      <c r="D29" s="53"/>
      <c r="E29" s="52"/>
      <c r="F29" s="53"/>
      <c r="G29" s="52"/>
      <c r="H29" s="53"/>
      <c r="I29" s="52"/>
      <c r="J29" s="53"/>
      <c r="K29" s="52"/>
      <c r="L29" s="54"/>
      <c r="M29" s="54"/>
      <c r="N29" s="54"/>
      <c r="O29" s="54"/>
      <c r="P29" s="54"/>
      <c r="Q29" s="54"/>
      <c r="R29" s="53"/>
      <c r="S29" s="50"/>
      <c r="T29" s="51"/>
      <c r="U29" s="51"/>
      <c r="V29" s="51"/>
      <c r="W29" s="51"/>
      <c r="X29" s="51"/>
      <c r="Y29" s="51"/>
      <c r="Z29" s="55"/>
    </row>
    <row r="30" spans="1:27" s="1" customFormat="1" x14ac:dyDescent="0.25">
      <c r="A30" s="50"/>
      <c r="B30" s="51"/>
      <c r="C30" s="52"/>
      <c r="D30" s="53"/>
      <c r="E30" s="52"/>
      <c r="F30" s="53"/>
      <c r="G30" s="52"/>
      <c r="H30" s="53"/>
      <c r="I30" s="52"/>
      <c r="J30" s="53"/>
      <c r="K30" s="52"/>
      <c r="L30" s="54"/>
      <c r="M30" s="54"/>
      <c r="N30" s="54"/>
      <c r="O30" s="54"/>
      <c r="P30" s="54"/>
      <c r="Q30" s="54"/>
      <c r="R30" s="53"/>
      <c r="S30" s="50"/>
      <c r="T30" s="51"/>
      <c r="U30" s="51"/>
      <c r="V30" s="51"/>
      <c r="W30" s="51"/>
      <c r="X30" s="51"/>
      <c r="Y30" s="51"/>
      <c r="Z30" s="55"/>
    </row>
    <row r="31" spans="1:27" s="1" customFormat="1" x14ac:dyDescent="0.25">
      <c r="A31" s="50"/>
      <c r="B31" s="51"/>
      <c r="C31" s="52"/>
      <c r="D31" s="53"/>
      <c r="E31" s="52"/>
      <c r="F31" s="53"/>
      <c r="G31" s="52"/>
      <c r="H31" s="53"/>
      <c r="I31" s="52"/>
      <c r="J31" s="53"/>
      <c r="K31" s="52"/>
      <c r="L31" s="54"/>
      <c r="M31" s="54"/>
      <c r="N31" s="54"/>
      <c r="O31" s="54"/>
      <c r="P31" s="54"/>
      <c r="Q31" s="54"/>
      <c r="R31" s="53"/>
      <c r="S31" s="50"/>
      <c r="T31" s="51"/>
      <c r="U31" s="51"/>
      <c r="V31" s="51"/>
      <c r="W31" s="51"/>
      <c r="X31" s="51"/>
      <c r="Y31" s="51"/>
      <c r="Z31" s="55"/>
    </row>
    <row r="32" spans="1:27" s="1" customFormat="1" x14ac:dyDescent="0.25">
      <c r="A32" s="50"/>
      <c r="B32" s="51"/>
      <c r="C32" s="52"/>
      <c r="D32" s="53"/>
      <c r="E32" s="52"/>
      <c r="F32" s="53"/>
      <c r="G32" s="52"/>
      <c r="H32" s="53"/>
      <c r="I32" s="52"/>
      <c r="J32" s="53"/>
      <c r="K32" s="52"/>
      <c r="L32" s="54"/>
      <c r="M32" s="54"/>
      <c r="N32" s="54"/>
      <c r="O32" s="54"/>
      <c r="P32" s="54"/>
      <c r="Q32" s="54"/>
      <c r="R32" s="53"/>
      <c r="S32" s="50"/>
      <c r="T32" s="51"/>
      <c r="U32" s="51"/>
      <c r="V32" s="51"/>
      <c r="W32" s="51"/>
      <c r="X32" s="51"/>
      <c r="Y32" s="51"/>
      <c r="Z32" s="55"/>
    </row>
    <row r="33" spans="1:27" s="2" customFormat="1" x14ac:dyDescent="0.25">
      <c r="A33" s="60"/>
      <c r="B33" s="61"/>
      <c r="C33" s="62"/>
      <c r="D33" s="63"/>
      <c r="E33" s="62"/>
      <c r="F33" s="63"/>
      <c r="G33" s="62"/>
      <c r="H33" s="63"/>
      <c r="I33" s="62"/>
      <c r="J33" s="63"/>
      <c r="K33" s="62"/>
      <c r="L33" s="64"/>
      <c r="M33" s="64"/>
      <c r="N33" s="64"/>
      <c r="O33" s="64"/>
      <c r="P33" s="64"/>
      <c r="Q33" s="64"/>
      <c r="R33" s="63"/>
      <c r="S33" s="60"/>
      <c r="T33" s="61"/>
      <c r="U33" s="61"/>
      <c r="V33" s="61"/>
      <c r="W33" s="61"/>
      <c r="X33" s="61"/>
      <c r="Y33" s="61"/>
      <c r="Z33" s="71"/>
      <c r="AA33" s="1"/>
    </row>
    <row r="34" spans="1:27" s="1" customFormat="1" ht="18" x14ac:dyDescent="0.25">
      <c r="A34" s="43">
        <f>S28+1</f>
        <v>45075</v>
      </c>
      <c r="B34" s="26"/>
      <c r="C34" s="44">
        <f>A34+1</f>
        <v>45076</v>
      </c>
      <c r="D34" s="25"/>
      <c r="E34" s="44">
        <f>C34+1</f>
        <v>45077</v>
      </c>
      <c r="F34" s="25"/>
      <c r="G34" s="44">
        <f>E34+1</f>
        <v>45078</v>
      </c>
      <c r="H34" s="25"/>
      <c r="I34" s="44">
        <f>G34+1</f>
        <v>45079</v>
      </c>
      <c r="J34" s="25"/>
      <c r="K34" s="72">
        <f>I34+1</f>
        <v>45080</v>
      </c>
      <c r="L34" s="73"/>
      <c r="M34" s="69"/>
      <c r="N34" s="69"/>
      <c r="O34" s="69"/>
      <c r="P34" s="69"/>
      <c r="Q34" s="69"/>
      <c r="R34" s="70"/>
      <c r="S34" s="65">
        <f>K34+1</f>
        <v>45081</v>
      </c>
      <c r="T34" s="66"/>
      <c r="U34" s="67"/>
      <c r="V34" s="67"/>
      <c r="W34" s="67"/>
      <c r="X34" s="67"/>
      <c r="Y34" s="67"/>
      <c r="Z34" s="68"/>
    </row>
    <row r="35" spans="1:27" s="1" customFormat="1" x14ac:dyDescent="0.25">
      <c r="A35" s="50"/>
      <c r="B35" s="51"/>
      <c r="C35" s="52"/>
      <c r="D35" s="53"/>
      <c r="E35" s="52"/>
      <c r="F35" s="53"/>
      <c r="G35" s="52"/>
      <c r="H35" s="53"/>
      <c r="I35" s="52"/>
      <c r="J35" s="53"/>
      <c r="K35" s="52"/>
      <c r="L35" s="54"/>
      <c r="M35" s="54"/>
      <c r="N35" s="54"/>
      <c r="O35" s="54"/>
      <c r="P35" s="54"/>
      <c r="Q35" s="54"/>
      <c r="R35" s="53"/>
      <c r="S35" s="50"/>
      <c r="T35" s="51"/>
      <c r="U35" s="51"/>
      <c r="V35" s="51"/>
      <c r="W35" s="51"/>
      <c r="X35" s="51"/>
      <c r="Y35" s="51"/>
      <c r="Z35" s="55"/>
    </row>
    <row r="36" spans="1:27" s="1" customFormat="1" x14ac:dyDescent="0.25">
      <c r="A36" s="50"/>
      <c r="B36" s="51"/>
      <c r="C36" s="52"/>
      <c r="D36" s="53"/>
      <c r="E36" s="52"/>
      <c r="F36" s="53"/>
      <c r="G36" s="52"/>
      <c r="H36" s="53"/>
      <c r="I36" s="52"/>
      <c r="J36" s="53"/>
      <c r="K36" s="52"/>
      <c r="L36" s="54"/>
      <c r="M36" s="54"/>
      <c r="N36" s="54"/>
      <c r="O36" s="54"/>
      <c r="P36" s="54"/>
      <c r="Q36" s="54"/>
      <c r="R36" s="53"/>
      <c r="S36" s="50"/>
      <c r="T36" s="51"/>
      <c r="U36" s="51"/>
      <c r="V36" s="51"/>
      <c r="W36" s="51"/>
      <c r="X36" s="51"/>
      <c r="Y36" s="51"/>
      <c r="Z36" s="55"/>
    </row>
    <row r="37" spans="1:27" s="1" customFormat="1" x14ac:dyDescent="0.25">
      <c r="A37" s="50"/>
      <c r="B37" s="51"/>
      <c r="C37" s="52"/>
      <c r="D37" s="53"/>
      <c r="E37" s="52"/>
      <c r="F37" s="53"/>
      <c r="G37" s="52"/>
      <c r="H37" s="53"/>
      <c r="I37" s="52"/>
      <c r="J37" s="53"/>
      <c r="K37" s="52"/>
      <c r="L37" s="54"/>
      <c r="M37" s="54"/>
      <c r="N37" s="54"/>
      <c r="O37" s="54"/>
      <c r="P37" s="54"/>
      <c r="Q37" s="54"/>
      <c r="R37" s="53"/>
      <c r="S37" s="50"/>
      <c r="T37" s="51"/>
      <c r="U37" s="51"/>
      <c r="V37" s="51"/>
      <c r="W37" s="51"/>
      <c r="X37" s="51"/>
      <c r="Y37" s="51"/>
      <c r="Z37" s="55"/>
    </row>
    <row r="38" spans="1:27" s="1" customFormat="1" x14ac:dyDescent="0.25">
      <c r="A38" s="50"/>
      <c r="B38" s="51"/>
      <c r="C38" s="52"/>
      <c r="D38" s="53"/>
      <c r="E38" s="52"/>
      <c r="F38" s="53"/>
      <c r="G38" s="52"/>
      <c r="H38" s="53"/>
      <c r="I38" s="52"/>
      <c r="J38" s="53"/>
      <c r="K38" s="52"/>
      <c r="L38" s="54"/>
      <c r="M38" s="54"/>
      <c r="N38" s="54"/>
      <c r="O38" s="54"/>
      <c r="P38" s="54"/>
      <c r="Q38" s="54"/>
      <c r="R38" s="53"/>
      <c r="S38" s="50"/>
      <c r="T38" s="51"/>
      <c r="U38" s="51"/>
      <c r="V38" s="51"/>
      <c r="W38" s="51"/>
      <c r="X38" s="51"/>
      <c r="Y38" s="51"/>
      <c r="Z38" s="55"/>
    </row>
    <row r="39" spans="1:27" s="2" customFormat="1" x14ac:dyDescent="0.25">
      <c r="A39" s="60"/>
      <c r="B39" s="61"/>
      <c r="C39" s="62"/>
      <c r="D39" s="63"/>
      <c r="E39" s="62"/>
      <c r="F39" s="63"/>
      <c r="G39" s="62"/>
      <c r="H39" s="63"/>
      <c r="I39" s="62"/>
      <c r="J39" s="63"/>
      <c r="K39" s="62"/>
      <c r="L39" s="64"/>
      <c r="M39" s="64"/>
      <c r="N39" s="64"/>
      <c r="O39" s="64"/>
      <c r="P39" s="64"/>
      <c r="Q39" s="64"/>
      <c r="R39" s="63"/>
      <c r="S39" s="60"/>
      <c r="T39" s="61"/>
      <c r="U39" s="61"/>
      <c r="V39" s="61"/>
      <c r="W39" s="61"/>
      <c r="X39" s="61"/>
      <c r="Y39" s="61"/>
      <c r="Z39" s="71"/>
      <c r="AA39" s="1"/>
    </row>
    <row r="40" spans="1:27" ht="18" x14ac:dyDescent="0.25">
      <c r="A40" s="43">
        <f>S34+1</f>
        <v>45082</v>
      </c>
      <c r="B40" s="26"/>
      <c r="C40" s="44">
        <f>A40+1</f>
        <v>45083</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0"/>
      <c r="B41" s="51"/>
      <c r="C41" s="52"/>
      <c r="D41" s="53"/>
      <c r="E41" s="29"/>
      <c r="F41" s="6"/>
      <c r="G41" s="6"/>
      <c r="H41" s="6"/>
      <c r="I41" s="6"/>
      <c r="J41" s="6"/>
      <c r="K41" s="6"/>
      <c r="L41" s="6"/>
      <c r="M41" s="6"/>
      <c r="N41" s="6"/>
      <c r="O41" s="6"/>
      <c r="P41" s="6"/>
      <c r="Q41" s="6"/>
      <c r="R41" s="6"/>
      <c r="S41" s="6"/>
      <c r="T41" s="6"/>
      <c r="U41" s="6"/>
      <c r="V41" s="6"/>
      <c r="W41" s="6"/>
      <c r="X41" s="6"/>
      <c r="Y41" s="6"/>
      <c r="Z41" s="9"/>
    </row>
    <row r="42" spans="1:27" x14ac:dyDescent="0.25">
      <c r="A42" s="50"/>
      <c r="B42" s="51"/>
      <c r="C42" s="52"/>
      <c r="D42" s="53"/>
      <c r="E42" s="29"/>
      <c r="F42" s="6"/>
      <c r="G42" s="6"/>
      <c r="H42" s="6"/>
      <c r="I42" s="6"/>
      <c r="J42" s="6"/>
      <c r="K42" s="6"/>
      <c r="L42" s="6"/>
      <c r="M42" s="6"/>
      <c r="N42" s="6"/>
      <c r="O42" s="6"/>
      <c r="P42" s="6"/>
      <c r="Q42" s="6"/>
      <c r="R42" s="6"/>
      <c r="S42" s="6"/>
      <c r="T42" s="6"/>
      <c r="U42" s="6"/>
      <c r="V42" s="6"/>
      <c r="W42" s="6"/>
      <c r="X42" s="6"/>
      <c r="Y42" s="6"/>
      <c r="Z42" s="8"/>
    </row>
    <row r="43" spans="1:27" x14ac:dyDescent="0.25">
      <c r="A43" s="50"/>
      <c r="B43" s="51"/>
      <c r="C43" s="52"/>
      <c r="D43" s="53"/>
      <c r="E43" s="29"/>
      <c r="F43" s="6"/>
      <c r="G43" s="6"/>
      <c r="H43" s="6"/>
      <c r="I43" s="6"/>
      <c r="J43" s="6"/>
      <c r="K43" s="6"/>
      <c r="L43" s="6"/>
      <c r="M43" s="6"/>
      <c r="N43" s="6"/>
      <c r="O43" s="6"/>
      <c r="P43" s="6"/>
      <c r="Q43" s="6"/>
      <c r="R43" s="6"/>
      <c r="S43" s="6"/>
      <c r="T43" s="6"/>
      <c r="U43" s="6"/>
      <c r="V43" s="6"/>
      <c r="W43" s="6"/>
      <c r="X43" s="6"/>
      <c r="Y43" s="6"/>
      <c r="Z43" s="8"/>
    </row>
    <row r="44" spans="1:27" x14ac:dyDescent="0.25">
      <c r="A44" s="50"/>
      <c r="B44" s="51"/>
      <c r="C44" s="52"/>
      <c r="D44" s="53"/>
      <c r="E44" s="29"/>
      <c r="F44" s="6"/>
      <c r="G44" s="6"/>
      <c r="H44" s="6"/>
      <c r="I44" s="6"/>
      <c r="J44" s="6"/>
      <c r="K44" s="47"/>
      <c r="L44" s="47"/>
      <c r="M44" s="47"/>
      <c r="N44" s="47"/>
      <c r="O44" s="47"/>
      <c r="P44" s="47"/>
      <c r="Q44" s="47"/>
      <c r="R44" s="47"/>
      <c r="S44" s="47"/>
      <c r="T44" s="47"/>
      <c r="U44" s="47"/>
      <c r="V44" s="47"/>
      <c r="W44" s="47"/>
      <c r="X44" s="47"/>
      <c r="Y44" s="47"/>
      <c r="Z44" s="48"/>
    </row>
    <row r="45" spans="1:27" s="1" customFormat="1" x14ac:dyDescent="0.25">
      <c r="A45" s="60"/>
      <c r="B45" s="61"/>
      <c r="C45" s="62"/>
      <c r="D45" s="63"/>
      <c r="E45" s="30"/>
      <c r="F45" s="31"/>
      <c r="G45" s="31"/>
      <c r="H45" s="31"/>
      <c r="I45" s="31"/>
      <c r="J45" s="31"/>
      <c r="K45" s="45"/>
      <c r="L45" s="45"/>
      <c r="M45" s="45"/>
      <c r="N45" s="45"/>
      <c r="O45" s="45"/>
      <c r="P45" s="45"/>
      <c r="Q45" s="45"/>
      <c r="R45" s="45"/>
      <c r="S45" s="45"/>
      <c r="T45" s="45"/>
      <c r="U45" s="45"/>
      <c r="V45" s="45"/>
      <c r="W45" s="45"/>
      <c r="X45" s="45"/>
      <c r="Y45" s="45"/>
      <c r="Z45" s="4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topLeftCell="A28" workbookViewId="0">
      <selection activeCell="AA47" sqref="K44:AA4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49">
        <f>DATE(Configurazione!D5,Configurazione!D7+5,1)</f>
        <v>45078</v>
      </c>
      <c r="B1" s="49"/>
      <c r="C1" s="49"/>
      <c r="D1" s="49"/>
      <c r="E1" s="49"/>
      <c r="F1" s="49"/>
      <c r="G1" s="49"/>
      <c r="H1" s="49"/>
      <c r="I1" s="39"/>
      <c r="J1" s="39"/>
      <c r="K1" s="58">
        <f>DATE(YEAR(A1),MONTH(A1)-1,1)</f>
        <v>45047</v>
      </c>
      <c r="L1" s="58"/>
      <c r="M1" s="58"/>
      <c r="N1" s="58"/>
      <c r="O1" s="58"/>
      <c r="P1" s="58"/>
      <c r="Q1" s="58"/>
      <c r="S1" s="58">
        <f>DATE(YEAR(A1),MONTH(A1)+1,1)</f>
        <v>45108</v>
      </c>
      <c r="T1" s="58"/>
      <c r="U1" s="58"/>
      <c r="V1" s="58"/>
      <c r="W1" s="58"/>
      <c r="X1" s="58"/>
      <c r="Y1" s="58"/>
    </row>
    <row r="2" spans="1:27" s="3" customFormat="1" ht="11.25" customHeight="1" x14ac:dyDescent="0.25">
      <c r="A2" s="49"/>
      <c r="B2" s="49"/>
      <c r="C2" s="49"/>
      <c r="D2" s="49"/>
      <c r="E2" s="49"/>
      <c r="F2" s="49"/>
      <c r="G2" s="49"/>
      <c r="H2" s="4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49"/>
      <c r="B3" s="49"/>
      <c r="C3" s="49"/>
      <c r="D3" s="49"/>
      <c r="E3" s="49"/>
      <c r="F3" s="49"/>
      <c r="G3" s="49"/>
      <c r="H3" s="49"/>
      <c r="I3" s="39"/>
      <c r="J3" s="39"/>
      <c r="K3" s="42">
        <f t="shared" ref="K3:Q8" si="0">IF(MONTH($K$1)&lt;&gt;MONTH($K$1-(WEEKDAY($K$1,1)-(giorno_inizio-1))-IF((WEEKDAY($K$1,1)-(giorno_inizio-1))&lt;=0,7,0)+(ROW(K3)-ROW($K$3))*7+(COLUMN(K3)-COLUMN($K$3)+1)),"",$K$1-(WEEKDAY($K$1,1)-(giorno_inizio-1))-IF((WEEKDAY($K$1,1)-(giorno_inizio-1))&lt;=0,7,0)+(ROW(K3)-ROW($K$3))*7+(COLUMN(K3)-COLUMN($K$3)+1))</f>
        <v>45047</v>
      </c>
      <c r="L3" s="42">
        <f t="shared" si="0"/>
        <v>45048</v>
      </c>
      <c r="M3" s="42">
        <f t="shared" si="0"/>
        <v>45049</v>
      </c>
      <c r="N3" s="42">
        <f t="shared" si="0"/>
        <v>45050</v>
      </c>
      <c r="O3" s="42">
        <f t="shared" si="0"/>
        <v>45051</v>
      </c>
      <c r="P3" s="42">
        <f t="shared" si="0"/>
        <v>45052</v>
      </c>
      <c r="Q3" s="42">
        <f t="shared" si="0"/>
        <v>45053</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t="str">
        <f t="shared" si="1"/>
        <v/>
      </c>
      <c r="V3" s="42" t="str">
        <f t="shared" si="1"/>
        <v/>
      </c>
      <c r="W3" s="42" t="str">
        <f t="shared" si="1"/>
        <v/>
      </c>
      <c r="X3" s="42">
        <f t="shared" si="1"/>
        <v>45108</v>
      </c>
      <c r="Y3" s="42">
        <f t="shared" si="1"/>
        <v>45109</v>
      </c>
    </row>
    <row r="4" spans="1:27" s="4" customFormat="1" ht="9" customHeight="1" x14ac:dyDescent="0.2">
      <c r="A4" s="49"/>
      <c r="B4" s="49"/>
      <c r="C4" s="49"/>
      <c r="D4" s="49"/>
      <c r="E4" s="49"/>
      <c r="F4" s="49"/>
      <c r="G4" s="49"/>
      <c r="H4" s="49"/>
      <c r="I4" s="39"/>
      <c r="J4" s="39"/>
      <c r="K4" s="42">
        <f t="shared" si="0"/>
        <v>45054</v>
      </c>
      <c r="L4" s="42">
        <f t="shared" si="0"/>
        <v>45055</v>
      </c>
      <c r="M4" s="42">
        <f t="shared" si="0"/>
        <v>45056</v>
      </c>
      <c r="N4" s="42">
        <f t="shared" si="0"/>
        <v>45057</v>
      </c>
      <c r="O4" s="42">
        <f t="shared" si="0"/>
        <v>45058</v>
      </c>
      <c r="P4" s="42">
        <f t="shared" si="0"/>
        <v>45059</v>
      </c>
      <c r="Q4" s="42">
        <f t="shared" si="0"/>
        <v>45060</v>
      </c>
      <c r="R4" s="3"/>
      <c r="S4" s="42">
        <f t="shared" si="1"/>
        <v>45110</v>
      </c>
      <c r="T4" s="42">
        <f t="shared" si="1"/>
        <v>45111</v>
      </c>
      <c r="U4" s="42">
        <f t="shared" si="1"/>
        <v>45112</v>
      </c>
      <c r="V4" s="42">
        <f t="shared" si="1"/>
        <v>45113</v>
      </c>
      <c r="W4" s="42">
        <f t="shared" si="1"/>
        <v>45114</v>
      </c>
      <c r="X4" s="42">
        <f t="shared" si="1"/>
        <v>45115</v>
      </c>
      <c r="Y4" s="42">
        <f t="shared" si="1"/>
        <v>45116</v>
      </c>
    </row>
    <row r="5" spans="1:27" s="4" customFormat="1" ht="9" customHeight="1" x14ac:dyDescent="0.2">
      <c r="A5" s="49"/>
      <c r="B5" s="49"/>
      <c r="C5" s="49"/>
      <c r="D5" s="49"/>
      <c r="E5" s="49"/>
      <c r="F5" s="49"/>
      <c r="G5" s="49"/>
      <c r="H5" s="49"/>
      <c r="I5" s="39"/>
      <c r="J5" s="39"/>
      <c r="K5" s="42">
        <f t="shared" si="0"/>
        <v>45061</v>
      </c>
      <c r="L5" s="42">
        <f t="shared" si="0"/>
        <v>45062</v>
      </c>
      <c r="M5" s="42">
        <f t="shared" si="0"/>
        <v>45063</v>
      </c>
      <c r="N5" s="42">
        <f t="shared" si="0"/>
        <v>45064</v>
      </c>
      <c r="O5" s="42">
        <f t="shared" si="0"/>
        <v>45065</v>
      </c>
      <c r="P5" s="42">
        <f t="shared" si="0"/>
        <v>45066</v>
      </c>
      <c r="Q5" s="42">
        <f t="shared" si="0"/>
        <v>45067</v>
      </c>
      <c r="R5" s="3"/>
      <c r="S5" s="42">
        <f t="shared" si="1"/>
        <v>45117</v>
      </c>
      <c r="T5" s="42">
        <f t="shared" si="1"/>
        <v>45118</v>
      </c>
      <c r="U5" s="42">
        <f t="shared" si="1"/>
        <v>45119</v>
      </c>
      <c r="V5" s="42">
        <f t="shared" si="1"/>
        <v>45120</v>
      </c>
      <c r="W5" s="42">
        <f t="shared" si="1"/>
        <v>45121</v>
      </c>
      <c r="X5" s="42">
        <f t="shared" si="1"/>
        <v>45122</v>
      </c>
      <c r="Y5" s="42">
        <f t="shared" si="1"/>
        <v>45123</v>
      </c>
    </row>
    <row r="6" spans="1:27" s="4" customFormat="1" ht="9" customHeight="1" x14ac:dyDescent="0.2">
      <c r="A6" s="49"/>
      <c r="B6" s="49"/>
      <c r="C6" s="49"/>
      <c r="D6" s="49"/>
      <c r="E6" s="49"/>
      <c r="F6" s="49"/>
      <c r="G6" s="49"/>
      <c r="H6" s="49"/>
      <c r="I6" s="39"/>
      <c r="J6" s="39"/>
      <c r="K6" s="42">
        <f t="shared" si="0"/>
        <v>45068</v>
      </c>
      <c r="L6" s="42">
        <f t="shared" si="0"/>
        <v>45069</v>
      </c>
      <c r="M6" s="42">
        <f t="shared" si="0"/>
        <v>45070</v>
      </c>
      <c r="N6" s="42">
        <f t="shared" si="0"/>
        <v>45071</v>
      </c>
      <c r="O6" s="42">
        <f t="shared" si="0"/>
        <v>45072</v>
      </c>
      <c r="P6" s="42">
        <f t="shared" si="0"/>
        <v>45073</v>
      </c>
      <c r="Q6" s="42">
        <f t="shared" si="0"/>
        <v>45074</v>
      </c>
      <c r="R6" s="3"/>
      <c r="S6" s="42">
        <f t="shared" si="1"/>
        <v>45124</v>
      </c>
      <c r="T6" s="42">
        <f t="shared" si="1"/>
        <v>45125</v>
      </c>
      <c r="U6" s="42">
        <f t="shared" si="1"/>
        <v>45126</v>
      </c>
      <c r="V6" s="42">
        <f t="shared" si="1"/>
        <v>45127</v>
      </c>
      <c r="W6" s="42">
        <f t="shared" si="1"/>
        <v>45128</v>
      </c>
      <c r="X6" s="42">
        <f t="shared" si="1"/>
        <v>45129</v>
      </c>
      <c r="Y6" s="42">
        <f t="shared" si="1"/>
        <v>45130</v>
      </c>
    </row>
    <row r="7" spans="1:27" s="4" customFormat="1" ht="9" customHeight="1" x14ac:dyDescent="0.2">
      <c r="A7" s="49"/>
      <c r="B7" s="49"/>
      <c r="C7" s="49"/>
      <c r="D7" s="49"/>
      <c r="E7" s="49"/>
      <c r="F7" s="49"/>
      <c r="G7" s="49"/>
      <c r="H7" s="49"/>
      <c r="I7" s="39"/>
      <c r="J7" s="39"/>
      <c r="K7" s="42">
        <f t="shared" si="0"/>
        <v>45075</v>
      </c>
      <c r="L7" s="42">
        <f t="shared" si="0"/>
        <v>45076</v>
      </c>
      <c r="M7" s="42">
        <f t="shared" si="0"/>
        <v>45077</v>
      </c>
      <c r="N7" s="42" t="str">
        <f t="shared" si="0"/>
        <v/>
      </c>
      <c r="O7" s="42" t="str">
        <f t="shared" si="0"/>
        <v/>
      </c>
      <c r="P7" s="42" t="str">
        <f t="shared" si="0"/>
        <v/>
      </c>
      <c r="Q7" s="42" t="str">
        <f t="shared" si="0"/>
        <v/>
      </c>
      <c r="R7" s="3"/>
      <c r="S7" s="42">
        <f t="shared" si="1"/>
        <v>45131</v>
      </c>
      <c r="T7" s="42">
        <f t="shared" si="1"/>
        <v>45132</v>
      </c>
      <c r="U7" s="42">
        <f t="shared" si="1"/>
        <v>45133</v>
      </c>
      <c r="V7" s="42">
        <f t="shared" si="1"/>
        <v>45134</v>
      </c>
      <c r="W7" s="42">
        <f t="shared" si="1"/>
        <v>45135</v>
      </c>
      <c r="X7" s="42">
        <f t="shared" si="1"/>
        <v>45136</v>
      </c>
      <c r="Y7" s="42">
        <f t="shared" si="1"/>
        <v>45137</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f t="shared" si="1"/>
        <v>45138</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56">
        <f>A10</f>
        <v>45075</v>
      </c>
      <c r="B9" s="57"/>
      <c r="C9" s="57">
        <f>C10</f>
        <v>45076</v>
      </c>
      <c r="D9" s="57"/>
      <c r="E9" s="57">
        <f>E10</f>
        <v>45077</v>
      </c>
      <c r="F9" s="57"/>
      <c r="G9" s="57">
        <f>G10</f>
        <v>45078</v>
      </c>
      <c r="H9" s="57"/>
      <c r="I9" s="57">
        <f>I10</f>
        <v>45079</v>
      </c>
      <c r="J9" s="57"/>
      <c r="K9" s="57">
        <f>K10</f>
        <v>45080</v>
      </c>
      <c r="L9" s="57"/>
      <c r="M9" s="57"/>
      <c r="N9" s="57"/>
      <c r="O9" s="57"/>
      <c r="P9" s="57"/>
      <c r="Q9" s="57"/>
      <c r="R9" s="57"/>
      <c r="S9" s="57">
        <f>S10</f>
        <v>45081</v>
      </c>
      <c r="T9" s="57"/>
      <c r="U9" s="57"/>
      <c r="V9" s="57"/>
      <c r="W9" s="57"/>
      <c r="X9" s="57"/>
      <c r="Y9" s="57"/>
      <c r="Z9" s="59"/>
    </row>
    <row r="10" spans="1:27" s="1" customFormat="1" ht="18" x14ac:dyDescent="0.25">
      <c r="A10" s="43">
        <f>$A$1-(WEEKDAY($A$1,1)-(giorno_inizio-1))-IF((WEEKDAY($A$1,1)-(giorno_inizio-1))&lt;=0,7,0)+1</f>
        <v>45075</v>
      </c>
      <c r="B10" s="26"/>
      <c r="C10" s="44">
        <f>A10+1</f>
        <v>45076</v>
      </c>
      <c r="D10" s="25"/>
      <c r="E10" s="44">
        <f>C10+1</f>
        <v>45077</v>
      </c>
      <c r="F10" s="25"/>
      <c r="G10" s="44">
        <f>E10+1</f>
        <v>45078</v>
      </c>
      <c r="H10" s="25"/>
      <c r="I10" s="44">
        <f>G10+1</f>
        <v>45079</v>
      </c>
      <c r="J10" s="25"/>
      <c r="K10" s="72">
        <f>I10+1</f>
        <v>45080</v>
      </c>
      <c r="L10" s="73"/>
      <c r="M10" s="69"/>
      <c r="N10" s="69"/>
      <c r="O10" s="69"/>
      <c r="P10" s="69"/>
      <c r="Q10" s="69"/>
      <c r="R10" s="70"/>
      <c r="S10" s="65">
        <f>K10+1</f>
        <v>45081</v>
      </c>
      <c r="T10" s="66"/>
      <c r="U10" s="67"/>
      <c r="V10" s="67"/>
      <c r="W10" s="67"/>
      <c r="X10" s="67"/>
      <c r="Y10" s="67"/>
      <c r="Z10" s="68"/>
    </row>
    <row r="11" spans="1:27" s="1" customFormat="1" x14ac:dyDescent="0.25">
      <c r="A11" s="50"/>
      <c r="B11" s="51"/>
      <c r="C11" s="52"/>
      <c r="D11" s="53"/>
      <c r="E11" s="52"/>
      <c r="F11" s="53"/>
      <c r="G11" s="52"/>
      <c r="H11" s="53"/>
      <c r="I11" s="52"/>
      <c r="J11" s="53"/>
      <c r="K11" s="52"/>
      <c r="L11" s="54"/>
      <c r="M11" s="54"/>
      <c r="N11" s="54"/>
      <c r="O11" s="54"/>
      <c r="P11" s="54"/>
      <c r="Q11" s="54"/>
      <c r="R11" s="53"/>
      <c r="S11" s="50"/>
      <c r="T11" s="51"/>
      <c r="U11" s="51"/>
      <c r="V11" s="51"/>
      <c r="W11" s="51"/>
      <c r="X11" s="51"/>
      <c r="Y11" s="51"/>
      <c r="Z11" s="55"/>
    </row>
    <row r="12" spans="1:27" s="1" customFormat="1" x14ac:dyDescent="0.25">
      <c r="A12" s="50"/>
      <c r="B12" s="51"/>
      <c r="C12" s="52"/>
      <c r="D12" s="53"/>
      <c r="E12" s="52"/>
      <c r="F12" s="53"/>
      <c r="G12" s="52"/>
      <c r="H12" s="53"/>
      <c r="I12" s="52"/>
      <c r="J12" s="53"/>
      <c r="K12" s="52"/>
      <c r="L12" s="54"/>
      <c r="M12" s="54"/>
      <c r="N12" s="54"/>
      <c r="O12" s="54"/>
      <c r="P12" s="54"/>
      <c r="Q12" s="54"/>
      <c r="R12" s="53"/>
      <c r="S12" s="50"/>
      <c r="T12" s="51"/>
      <c r="U12" s="51"/>
      <c r="V12" s="51"/>
      <c r="W12" s="51"/>
      <c r="X12" s="51"/>
      <c r="Y12" s="51"/>
      <c r="Z12" s="55"/>
    </row>
    <row r="13" spans="1:27" s="1" customFormat="1" x14ac:dyDescent="0.25">
      <c r="A13" s="50"/>
      <c r="B13" s="51"/>
      <c r="C13" s="52"/>
      <c r="D13" s="53"/>
      <c r="E13" s="52"/>
      <c r="F13" s="53"/>
      <c r="G13" s="52"/>
      <c r="H13" s="53"/>
      <c r="I13" s="52"/>
      <c r="J13" s="53"/>
      <c r="K13" s="52"/>
      <c r="L13" s="54"/>
      <c r="M13" s="54"/>
      <c r="N13" s="54"/>
      <c r="O13" s="54"/>
      <c r="P13" s="54"/>
      <c r="Q13" s="54"/>
      <c r="R13" s="53"/>
      <c r="S13" s="50"/>
      <c r="T13" s="51"/>
      <c r="U13" s="51"/>
      <c r="V13" s="51"/>
      <c r="W13" s="51"/>
      <c r="X13" s="51"/>
      <c r="Y13" s="51"/>
      <c r="Z13" s="55"/>
    </row>
    <row r="14" spans="1:27" s="1" customFormat="1" x14ac:dyDescent="0.25">
      <c r="A14" s="50"/>
      <c r="B14" s="51"/>
      <c r="C14" s="52"/>
      <c r="D14" s="53"/>
      <c r="E14" s="52"/>
      <c r="F14" s="53"/>
      <c r="G14" s="52"/>
      <c r="H14" s="53"/>
      <c r="I14" s="52"/>
      <c r="J14" s="53"/>
      <c r="K14" s="52"/>
      <c r="L14" s="54"/>
      <c r="M14" s="54"/>
      <c r="N14" s="54"/>
      <c r="O14" s="54"/>
      <c r="P14" s="54"/>
      <c r="Q14" s="54"/>
      <c r="R14" s="53"/>
      <c r="S14" s="50"/>
      <c r="T14" s="51"/>
      <c r="U14" s="51"/>
      <c r="V14" s="51"/>
      <c r="W14" s="51"/>
      <c r="X14" s="51"/>
      <c r="Y14" s="51"/>
      <c r="Z14" s="55"/>
    </row>
    <row r="15" spans="1:27" s="2" customFormat="1" ht="13.15" customHeight="1" x14ac:dyDescent="0.25">
      <c r="A15" s="60"/>
      <c r="B15" s="61"/>
      <c r="C15" s="62"/>
      <c r="D15" s="63"/>
      <c r="E15" s="62"/>
      <c r="F15" s="63"/>
      <c r="G15" s="62"/>
      <c r="H15" s="63"/>
      <c r="I15" s="62"/>
      <c r="J15" s="63"/>
      <c r="K15" s="62"/>
      <c r="L15" s="64"/>
      <c r="M15" s="64"/>
      <c r="N15" s="64"/>
      <c r="O15" s="64"/>
      <c r="P15" s="64"/>
      <c r="Q15" s="64"/>
      <c r="R15" s="63"/>
      <c r="S15" s="60"/>
      <c r="T15" s="61"/>
      <c r="U15" s="61"/>
      <c r="V15" s="61"/>
      <c r="W15" s="61"/>
      <c r="X15" s="61"/>
      <c r="Y15" s="61"/>
      <c r="Z15" s="71"/>
      <c r="AA15" s="1"/>
    </row>
    <row r="16" spans="1:27" s="1" customFormat="1" ht="18" x14ac:dyDescent="0.25">
      <c r="A16" s="43">
        <f>S10+1</f>
        <v>45082</v>
      </c>
      <c r="B16" s="26"/>
      <c r="C16" s="44">
        <f>A16+1</f>
        <v>45083</v>
      </c>
      <c r="D16" s="25"/>
      <c r="E16" s="44">
        <f>C16+1</f>
        <v>45084</v>
      </c>
      <c r="F16" s="25"/>
      <c r="G16" s="44">
        <f>E16+1</f>
        <v>45085</v>
      </c>
      <c r="H16" s="25"/>
      <c r="I16" s="44">
        <f>G16+1</f>
        <v>45086</v>
      </c>
      <c r="J16" s="25"/>
      <c r="K16" s="72">
        <f>I16+1</f>
        <v>45087</v>
      </c>
      <c r="L16" s="73"/>
      <c r="M16" s="69"/>
      <c r="N16" s="69"/>
      <c r="O16" s="69"/>
      <c r="P16" s="69"/>
      <c r="Q16" s="69"/>
      <c r="R16" s="70"/>
      <c r="S16" s="65">
        <f>K16+1</f>
        <v>45088</v>
      </c>
      <c r="T16" s="66"/>
      <c r="U16" s="67"/>
      <c r="V16" s="67"/>
      <c r="W16" s="67"/>
      <c r="X16" s="67"/>
      <c r="Y16" s="67"/>
      <c r="Z16" s="68"/>
    </row>
    <row r="17" spans="1:27" s="1" customFormat="1" x14ac:dyDescent="0.25">
      <c r="A17" s="50"/>
      <c r="B17" s="51"/>
      <c r="C17" s="52"/>
      <c r="D17" s="53"/>
      <c r="E17" s="52"/>
      <c r="F17" s="53"/>
      <c r="G17" s="52"/>
      <c r="H17" s="53"/>
      <c r="I17" s="52"/>
      <c r="J17" s="53"/>
      <c r="K17" s="52"/>
      <c r="L17" s="54"/>
      <c r="M17" s="54"/>
      <c r="N17" s="54"/>
      <c r="O17" s="54"/>
      <c r="P17" s="54"/>
      <c r="Q17" s="54"/>
      <c r="R17" s="53"/>
      <c r="S17" s="50"/>
      <c r="T17" s="51"/>
      <c r="U17" s="51"/>
      <c r="V17" s="51"/>
      <c r="W17" s="51"/>
      <c r="X17" s="51"/>
      <c r="Y17" s="51"/>
      <c r="Z17" s="55"/>
    </row>
    <row r="18" spans="1:27" s="1" customFormat="1" x14ac:dyDescent="0.25">
      <c r="A18" s="50"/>
      <c r="B18" s="51"/>
      <c r="C18" s="52"/>
      <c r="D18" s="53"/>
      <c r="E18" s="52"/>
      <c r="F18" s="53"/>
      <c r="G18" s="52"/>
      <c r="H18" s="53"/>
      <c r="I18" s="52"/>
      <c r="J18" s="53"/>
      <c r="K18" s="52"/>
      <c r="L18" s="54"/>
      <c r="M18" s="54"/>
      <c r="N18" s="54"/>
      <c r="O18" s="54"/>
      <c r="P18" s="54"/>
      <c r="Q18" s="54"/>
      <c r="R18" s="53"/>
      <c r="S18" s="50"/>
      <c r="T18" s="51"/>
      <c r="U18" s="51"/>
      <c r="V18" s="51"/>
      <c r="W18" s="51"/>
      <c r="X18" s="51"/>
      <c r="Y18" s="51"/>
      <c r="Z18" s="55"/>
    </row>
    <row r="19" spans="1:27" s="1" customFormat="1" x14ac:dyDescent="0.25">
      <c r="A19" s="50"/>
      <c r="B19" s="51"/>
      <c r="C19" s="52"/>
      <c r="D19" s="53"/>
      <c r="E19" s="52"/>
      <c r="F19" s="53"/>
      <c r="G19" s="52"/>
      <c r="H19" s="53"/>
      <c r="I19" s="52"/>
      <c r="J19" s="53"/>
      <c r="K19" s="52"/>
      <c r="L19" s="54"/>
      <c r="M19" s="54"/>
      <c r="N19" s="54"/>
      <c r="O19" s="54"/>
      <c r="P19" s="54"/>
      <c r="Q19" s="54"/>
      <c r="R19" s="53"/>
      <c r="S19" s="50"/>
      <c r="T19" s="51"/>
      <c r="U19" s="51"/>
      <c r="V19" s="51"/>
      <c r="W19" s="51"/>
      <c r="X19" s="51"/>
      <c r="Y19" s="51"/>
      <c r="Z19" s="55"/>
    </row>
    <row r="20" spans="1:27" s="1" customFormat="1" x14ac:dyDescent="0.25">
      <c r="A20" s="50"/>
      <c r="B20" s="51"/>
      <c r="C20" s="52"/>
      <c r="D20" s="53"/>
      <c r="E20" s="52"/>
      <c r="F20" s="53"/>
      <c r="G20" s="52"/>
      <c r="H20" s="53"/>
      <c r="I20" s="52"/>
      <c r="J20" s="53"/>
      <c r="K20" s="52"/>
      <c r="L20" s="54"/>
      <c r="M20" s="54"/>
      <c r="N20" s="54"/>
      <c r="O20" s="54"/>
      <c r="P20" s="54"/>
      <c r="Q20" s="54"/>
      <c r="R20" s="53"/>
      <c r="S20" s="50"/>
      <c r="T20" s="51"/>
      <c r="U20" s="51"/>
      <c r="V20" s="51"/>
      <c r="W20" s="51"/>
      <c r="X20" s="51"/>
      <c r="Y20" s="51"/>
      <c r="Z20" s="55"/>
    </row>
    <row r="21" spans="1:27" s="2" customFormat="1" ht="13.15" customHeight="1" x14ac:dyDescent="0.25">
      <c r="A21" s="60"/>
      <c r="B21" s="61"/>
      <c r="C21" s="62"/>
      <c r="D21" s="63"/>
      <c r="E21" s="62"/>
      <c r="F21" s="63"/>
      <c r="G21" s="62"/>
      <c r="H21" s="63"/>
      <c r="I21" s="62"/>
      <c r="J21" s="63"/>
      <c r="K21" s="62"/>
      <c r="L21" s="64"/>
      <c r="M21" s="64"/>
      <c r="N21" s="64"/>
      <c r="O21" s="64"/>
      <c r="P21" s="64"/>
      <c r="Q21" s="64"/>
      <c r="R21" s="63"/>
      <c r="S21" s="60"/>
      <c r="T21" s="61"/>
      <c r="U21" s="61"/>
      <c r="V21" s="61"/>
      <c r="W21" s="61"/>
      <c r="X21" s="61"/>
      <c r="Y21" s="61"/>
      <c r="Z21" s="71"/>
      <c r="AA21" s="1"/>
    </row>
    <row r="22" spans="1:27" s="1" customFormat="1" ht="18" x14ac:dyDescent="0.25">
      <c r="A22" s="43">
        <f>S16+1</f>
        <v>45089</v>
      </c>
      <c r="B22" s="26"/>
      <c r="C22" s="44">
        <f>A22+1</f>
        <v>45090</v>
      </c>
      <c r="D22" s="25"/>
      <c r="E22" s="44">
        <f>C22+1</f>
        <v>45091</v>
      </c>
      <c r="F22" s="25"/>
      <c r="G22" s="44">
        <f>E22+1</f>
        <v>45092</v>
      </c>
      <c r="H22" s="25"/>
      <c r="I22" s="44">
        <f>G22+1</f>
        <v>45093</v>
      </c>
      <c r="J22" s="25"/>
      <c r="K22" s="72">
        <f>I22+1</f>
        <v>45094</v>
      </c>
      <c r="L22" s="73"/>
      <c r="M22" s="69"/>
      <c r="N22" s="69"/>
      <c r="O22" s="69"/>
      <c r="P22" s="69"/>
      <c r="Q22" s="69"/>
      <c r="R22" s="70"/>
      <c r="S22" s="65">
        <f>K22+1</f>
        <v>45095</v>
      </c>
      <c r="T22" s="66"/>
      <c r="U22" s="67"/>
      <c r="V22" s="67"/>
      <c r="W22" s="67"/>
      <c r="X22" s="67"/>
      <c r="Y22" s="67"/>
      <c r="Z22" s="68"/>
    </row>
    <row r="23" spans="1:27" s="1" customFormat="1" x14ac:dyDescent="0.25">
      <c r="A23" s="50"/>
      <c r="B23" s="51"/>
      <c r="C23" s="52"/>
      <c r="D23" s="53"/>
      <c r="E23" s="52"/>
      <c r="F23" s="53"/>
      <c r="G23" s="52"/>
      <c r="H23" s="53"/>
      <c r="I23" s="52"/>
      <c r="J23" s="53"/>
      <c r="K23" s="52"/>
      <c r="L23" s="54"/>
      <c r="M23" s="54"/>
      <c r="N23" s="54"/>
      <c r="O23" s="54"/>
      <c r="P23" s="54"/>
      <c r="Q23" s="54"/>
      <c r="R23" s="53"/>
      <c r="S23" s="50"/>
      <c r="T23" s="51"/>
      <c r="U23" s="51"/>
      <c r="V23" s="51"/>
      <c r="W23" s="51"/>
      <c r="X23" s="51"/>
      <c r="Y23" s="51"/>
      <c r="Z23" s="55"/>
    </row>
    <row r="24" spans="1:27" s="1" customFormat="1" x14ac:dyDescent="0.25">
      <c r="A24" s="50"/>
      <c r="B24" s="51"/>
      <c r="C24" s="52"/>
      <c r="D24" s="53"/>
      <c r="E24" s="52"/>
      <c r="F24" s="53"/>
      <c r="G24" s="52"/>
      <c r="H24" s="53"/>
      <c r="I24" s="52"/>
      <c r="J24" s="53"/>
      <c r="K24" s="52"/>
      <c r="L24" s="54"/>
      <c r="M24" s="54"/>
      <c r="N24" s="54"/>
      <c r="O24" s="54"/>
      <c r="P24" s="54"/>
      <c r="Q24" s="54"/>
      <c r="R24" s="53"/>
      <c r="S24" s="50"/>
      <c r="T24" s="51"/>
      <c r="U24" s="51"/>
      <c r="V24" s="51"/>
      <c r="W24" s="51"/>
      <c r="X24" s="51"/>
      <c r="Y24" s="51"/>
      <c r="Z24" s="55"/>
    </row>
    <row r="25" spans="1:27" s="1" customFormat="1" x14ac:dyDescent="0.25">
      <c r="A25" s="50"/>
      <c r="B25" s="51"/>
      <c r="C25" s="52"/>
      <c r="D25" s="53"/>
      <c r="E25" s="52"/>
      <c r="F25" s="53"/>
      <c r="G25" s="52"/>
      <c r="H25" s="53"/>
      <c r="I25" s="52"/>
      <c r="J25" s="53"/>
      <c r="K25" s="52"/>
      <c r="L25" s="54"/>
      <c r="M25" s="54"/>
      <c r="N25" s="54"/>
      <c r="O25" s="54"/>
      <c r="P25" s="54"/>
      <c r="Q25" s="54"/>
      <c r="R25" s="53"/>
      <c r="S25" s="50"/>
      <c r="T25" s="51"/>
      <c r="U25" s="51"/>
      <c r="V25" s="51"/>
      <c r="W25" s="51"/>
      <c r="X25" s="51"/>
      <c r="Y25" s="51"/>
      <c r="Z25" s="55"/>
    </row>
    <row r="26" spans="1:27" s="1" customFormat="1" x14ac:dyDescent="0.25">
      <c r="A26" s="50"/>
      <c r="B26" s="51"/>
      <c r="C26" s="52"/>
      <c r="D26" s="53"/>
      <c r="E26" s="52"/>
      <c r="F26" s="53"/>
      <c r="G26" s="52"/>
      <c r="H26" s="53"/>
      <c r="I26" s="52"/>
      <c r="J26" s="53"/>
      <c r="K26" s="52"/>
      <c r="L26" s="54"/>
      <c r="M26" s="54"/>
      <c r="N26" s="54"/>
      <c r="O26" s="54"/>
      <c r="P26" s="54"/>
      <c r="Q26" s="54"/>
      <c r="R26" s="53"/>
      <c r="S26" s="50"/>
      <c r="T26" s="51"/>
      <c r="U26" s="51"/>
      <c r="V26" s="51"/>
      <c r="W26" s="51"/>
      <c r="X26" s="51"/>
      <c r="Y26" s="51"/>
      <c r="Z26" s="55"/>
    </row>
    <row r="27" spans="1:27" s="2" customFormat="1" x14ac:dyDescent="0.25">
      <c r="A27" s="60"/>
      <c r="B27" s="61"/>
      <c r="C27" s="62"/>
      <c r="D27" s="63"/>
      <c r="E27" s="62"/>
      <c r="F27" s="63"/>
      <c r="G27" s="62"/>
      <c r="H27" s="63"/>
      <c r="I27" s="62"/>
      <c r="J27" s="63"/>
      <c r="K27" s="62"/>
      <c r="L27" s="64"/>
      <c r="M27" s="64"/>
      <c r="N27" s="64"/>
      <c r="O27" s="64"/>
      <c r="P27" s="64"/>
      <c r="Q27" s="64"/>
      <c r="R27" s="63"/>
      <c r="S27" s="60"/>
      <c r="T27" s="61"/>
      <c r="U27" s="61"/>
      <c r="V27" s="61"/>
      <c r="W27" s="61"/>
      <c r="X27" s="61"/>
      <c r="Y27" s="61"/>
      <c r="Z27" s="71"/>
      <c r="AA27" s="1"/>
    </row>
    <row r="28" spans="1:27" s="1" customFormat="1" ht="18" x14ac:dyDescent="0.25">
      <c r="A28" s="43">
        <f>S22+1</f>
        <v>45096</v>
      </c>
      <c r="B28" s="26"/>
      <c r="C28" s="44">
        <f>A28+1</f>
        <v>45097</v>
      </c>
      <c r="D28" s="25"/>
      <c r="E28" s="44">
        <f>C28+1</f>
        <v>45098</v>
      </c>
      <c r="F28" s="25"/>
      <c r="G28" s="44">
        <f>E28+1</f>
        <v>45099</v>
      </c>
      <c r="H28" s="25"/>
      <c r="I28" s="44">
        <f>G28+1</f>
        <v>45100</v>
      </c>
      <c r="J28" s="25"/>
      <c r="K28" s="72">
        <f>I28+1</f>
        <v>45101</v>
      </c>
      <c r="L28" s="73"/>
      <c r="M28" s="69"/>
      <c r="N28" s="69"/>
      <c r="O28" s="69"/>
      <c r="P28" s="69"/>
      <c r="Q28" s="69"/>
      <c r="R28" s="70"/>
      <c r="S28" s="65">
        <f>K28+1</f>
        <v>45102</v>
      </c>
      <c r="T28" s="66"/>
      <c r="U28" s="67"/>
      <c r="V28" s="67"/>
      <c r="W28" s="67"/>
      <c r="X28" s="67"/>
      <c r="Y28" s="67"/>
      <c r="Z28" s="68"/>
    </row>
    <row r="29" spans="1:27" s="1" customFormat="1" x14ac:dyDescent="0.25">
      <c r="A29" s="50"/>
      <c r="B29" s="51"/>
      <c r="C29" s="52"/>
      <c r="D29" s="53"/>
      <c r="E29" s="52"/>
      <c r="F29" s="53"/>
      <c r="G29" s="52"/>
      <c r="H29" s="53"/>
      <c r="I29" s="52"/>
      <c r="J29" s="53"/>
      <c r="K29" s="52"/>
      <c r="L29" s="54"/>
      <c r="M29" s="54"/>
      <c r="N29" s="54"/>
      <c r="O29" s="54"/>
      <c r="P29" s="54"/>
      <c r="Q29" s="54"/>
      <c r="R29" s="53"/>
      <c r="S29" s="50"/>
      <c r="T29" s="51"/>
      <c r="U29" s="51"/>
      <c r="V29" s="51"/>
      <c r="W29" s="51"/>
      <c r="X29" s="51"/>
      <c r="Y29" s="51"/>
      <c r="Z29" s="55"/>
    </row>
    <row r="30" spans="1:27" s="1" customFormat="1" x14ac:dyDescent="0.25">
      <c r="A30" s="50"/>
      <c r="B30" s="51"/>
      <c r="C30" s="52"/>
      <c r="D30" s="53"/>
      <c r="E30" s="52"/>
      <c r="F30" s="53"/>
      <c r="G30" s="52"/>
      <c r="H30" s="53"/>
      <c r="I30" s="52"/>
      <c r="J30" s="53"/>
      <c r="K30" s="52"/>
      <c r="L30" s="54"/>
      <c r="M30" s="54"/>
      <c r="N30" s="54"/>
      <c r="O30" s="54"/>
      <c r="P30" s="54"/>
      <c r="Q30" s="54"/>
      <c r="R30" s="53"/>
      <c r="S30" s="50"/>
      <c r="T30" s="51"/>
      <c r="U30" s="51"/>
      <c r="V30" s="51"/>
      <c r="W30" s="51"/>
      <c r="X30" s="51"/>
      <c r="Y30" s="51"/>
      <c r="Z30" s="55"/>
    </row>
    <row r="31" spans="1:27" s="1" customFormat="1" x14ac:dyDescent="0.25">
      <c r="A31" s="50"/>
      <c r="B31" s="51"/>
      <c r="C31" s="52"/>
      <c r="D31" s="53"/>
      <c r="E31" s="52"/>
      <c r="F31" s="53"/>
      <c r="G31" s="52"/>
      <c r="H31" s="53"/>
      <c r="I31" s="52"/>
      <c r="J31" s="53"/>
      <c r="K31" s="52"/>
      <c r="L31" s="54"/>
      <c r="M31" s="54"/>
      <c r="N31" s="54"/>
      <c r="O31" s="54"/>
      <c r="P31" s="54"/>
      <c r="Q31" s="54"/>
      <c r="R31" s="53"/>
      <c r="S31" s="50"/>
      <c r="T31" s="51"/>
      <c r="U31" s="51"/>
      <c r="V31" s="51"/>
      <c r="W31" s="51"/>
      <c r="X31" s="51"/>
      <c r="Y31" s="51"/>
      <c r="Z31" s="55"/>
    </row>
    <row r="32" spans="1:27" s="1" customFormat="1" x14ac:dyDescent="0.25">
      <c r="A32" s="50"/>
      <c r="B32" s="51"/>
      <c r="C32" s="52"/>
      <c r="D32" s="53"/>
      <c r="E32" s="52"/>
      <c r="F32" s="53"/>
      <c r="G32" s="52"/>
      <c r="H32" s="53"/>
      <c r="I32" s="52"/>
      <c r="J32" s="53"/>
      <c r="K32" s="52"/>
      <c r="L32" s="54"/>
      <c r="M32" s="54"/>
      <c r="N32" s="54"/>
      <c r="O32" s="54"/>
      <c r="P32" s="54"/>
      <c r="Q32" s="54"/>
      <c r="R32" s="53"/>
      <c r="S32" s="50"/>
      <c r="T32" s="51"/>
      <c r="U32" s="51"/>
      <c r="V32" s="51"/>
      <c r="W32" s="51"/>
      <c r="X32" s="51"/>
      <c r="Y32" s="51"/>
      <c r="Z32" s="55"/>
    </row>
    <row r="33" spans="1:27" s="2" customFormat="1" x14ac:dyDescent="0.25">
      <c r="A33" s="60"/>
      <c r="B33" s="61"/>
      <c r="C33" s="62"/>
      <c r="D33" s="63"/>
      <c r="E33" s="62"/>
      <c r="F33" s="63"/>
      <c r="G33" s="62"/>
      <c r="H33" s="63"/>
      <c r="I33" s="62"/>
      <c r="J33" s="63"/>
      <c r="K33" s="62"/>
      <c r="L33" s="64"/>
      <c r="M33" s="64"/>
      <c r="N33" s="64"/>
      <c r="O33" s="64"/>
      <c r="P33" s="64"/>
      <c r="Q33" s="64"/>
      <c r="R33" s="63"/>
      <c r="S33" s="60"/>
      <c r="T33" s="61"/>
      <c r="U33" s="61"/>
      <c r="V33" s="61"/>
      <c r="W33" s="61"/>
      <c r="X33" s="61"/>
      <c r="Y33" s="61"/>
      <c r="Z33" s="71"/>
      <c r="AA33" s="1"/>
    </row>
    <row r="34" spans="1:27" s="1" customFormat="1" ht="18" x14ac:dyDescent="0.25">
      <c r="A34" s="43">
        <f>S28+1</f>
        <v>45103</v>
      </c>
      <c r="B34" s="26"/>
      <c r="C34" s="44">
        <f>A34+1</f>
        <v>45104</v>
      </c>
      <c r="D34" s="25"/>
      <c r="E34" s="44">
        <f>C34+1</f>
        <v>45105</v>
      </c>
      <c r="F34" s="25"/>
      <c r="G34" s="44">
        <f>E34+1</f>
        <v>45106</v>
      </c>
      <c r="H34" s="25"/>
      <c r="I34" s="44">
        <f>G34+1</f>
        <v>45107</v>
      </c>
      <c r="J34" s="25"/>
      <c r="K34" s="72">
        <f>I34+1</f>
        <v>45108</v>
      </c>
      <c r="L34" s="73"/>
      <c r="M34" s="69"/>
      <c r="N34" s="69"/>
      <c r="O34" s="69"/>
      <c r="P34" s="69"/>
      <c r="Q34" s="69"/>
      <c r="R34" s="70"/>
      <c r="S34" s="65">
        <f>K34+1</f>
        <v>45109</v>
      </c>
      <c r="T34" s="66"/>
      <c r="U34" s="67"/>
      <c r="V34" s="67"/>
      <c r="W34" s="67"/>
      <c r="X34" s="67"/>
      <c r="Y34" s="67"/>
      <c r="Z34" s="68"/>
    </row>
    <row r="35" spans="1:27" s="1" customFormat="1" x14ac:dyDescent="0.25">
      <c r="A35" s="50"/>
      <c r="B35" s="51"/>
      <c r="C35" s="52"/>
      <c r="D35" s="53"/>
      <c r="E35" s="52"/>
      <c r="F35" s="53"/>
      <c r="G35" s="52"/>
      <c r="H35" s="53"/>
      <c r="I35" s="52"/>
      <c r="J35" s="53"/>
      <c r="K35" s="52"/>
      <c r="L35" s="54"/>
      <c r="M35" s="54"/>
      <c r="N35" s="54"/>
      <c r="O35" s="54"/>
      <c r="P35" s="54"/>
      <c r="Q35" s="54"/>
      <c r="R35" s="53"/>
      <c r="S35" s="50"/>
      <c r="T35" s="51"/>
      <c r="U35" s="51"/>
      <c r="V35" s="51"/>
      <c r="W35" s="51"/>
      <c r="X35" s="51"/>
      <c r="Y35" s="51"/>
      <c r="Z35" s="55"/>
    </row>
    <row r="36" spans="1:27" s="1" customFormat="1" x14ac:dyDescent="0.25">
      <c r="A36" s="50"/>
      <c r="B36" s="51"/>
      <c r="C36" s="52"/>
      <c r="D36" s="53"/>
      <c r="E36" s="52"/>
      <c r="F36" s="53"/>
      <c r="G36" s="52"/>
      <c r="H36" s="53"/>
      <c r="I36" s="52"/>
      <c r="J36" s="53"/>
      <c r="K36" s="52"/>
      <c r="L36" s="54"/>
      <c r="M36" s="54"/>
      <c r="N36" s="54"/>
      <c r="O36" s="54"/>
      <c r="P36" s="54"/>
      <c r="Q36" s="54"/>
      <c r="R36" s="53"/>
      <c r="S36" s="50"/>
      <c r="T36" s="51"/>
      <c r="U36" s="51"/>
      <c r="V36" s="51"/>
      <c r="W36" s="51"/>
      <c r="X36" s="51"/>
      <c r="Y36" s="51"/>
      <c r="Z36" s="55"/>
    </row>
    <row r="37" spans="1:27" s="1" customFormat="1" x14ac:dyDescent="0.25">
      <c r="A37" s="50"/>
      <c r="B37" s="51"/>
      <c r="C37" s="52"/>
      <c r="D37" s="53"/>
      <c r="E37" s="52"/>
      <c r="F37" s="53"/>
      <c r="G37" s="52"/>
      <c r="H37" s="53"/>
      <c r="I37" s="52"/>
      <c r="J37" s="53"/>
      <c r="K37" s="52"/>
      <c r="L37" s="54"/>
      <c r="M37" s="54"/>
      <c r="N37" s="54"/>
      <c r="O37" s="54"/>
      <c r="P37" s="54"/>
      <c r="Q37" s="54"/>
      <c r="R37" s="53"/>
      <c r="S37" s="50"/>
      <c r="T37" s="51"/>
      <c r="U37" s="51"/>
      <c r="V37" s="51"/>
      <c r="W37" s="51"/>
      <c r="X37" s="51"/>
      <c r="Y37" s="51"/>
      <c r="Z37" s="55"/>
    </row>
    <row r="38" spans="1:27" s="1" customFormat="1" x14ac:dyDescent="0.25">
      <c r="A38" s="50"/>
      <c r="B38" s="51"/>
      <c r="C38" s="52"/>
      <c r="D38" s="53"/>
      <c r="E38" s="52"/>
      <c r="F38" s="53"/>
      <c r="G38" s="52"/>
      <c r="H38" s="53"/>
      <c r="I38" s="52"/>
      <c r="J38" s="53"/>
      <c r="K38" s="52"/>
      <c r="L38" s="54"/>
      <c r="M38" s="54"/>
      <c r="N38" s="54"/>
      <c r="O38" s="54"/>
      <c r="P38" s="54"/>
      <c r="Q38" s="54"/>
      <c r="R38" s="53"/>
      <c r="S38" s="50"/>
      <c r="T38" s="51"/>
      <c r="U38" s="51"/>
      <c r="V38" s="51"/>
      <c r="W38" s="51"/>
      <c r="X38" s="51"/>
      <c r="Y38" s="51"/>
      <c r="Z38" s="55"/>
    </row>
    <row r="39" spans="1:27" s="2" customFormat="1" x14ac:dyDescent="0.25">
      <c r="A39" s="60"/>
      <c r="B39" s="61"/>
      <c r="C39" s="62"/>
      <c r="D39" s="63"/>
      <c r="E39" s="62"/>
      <c r="F39" s="63"/>
      <c r="G39" s="62"/>
      <c r="H39" s="63"/>
      <c r="I39" s="62"/>
      <c r="J39" s="63"/>
      <c r="K39" s="62"/>
      <c r="L39" s="64"/>
      <c r="M39" s="64"/>
      <c r="N39" s="64"/>
      <c r="O39" s="64"/>
      <c r="P39" s="64"/>
      <c r="Q39" s="64"/>
      <c r="R39" s="63"/>
      <c r="S39" s="60"/>
      <c r="T39" s="61"/>
      <c r="U39" s="61"/>
      <c r="V39" s="61"/>
      <c r="W39" s="61"/>
      <c r="X39" s="61"/>
      <c r="Y39" s="61"/>
      <c r="Z39" s="71"/>
      <c r="AA39" s="1"/>
    </row>
    <row r="40" spans="1:27" ht="18" x14ac:dyDescent="0.25">
      <c r="A40" s="43">
        <f>S34+1</f>
        <v>45110</v>
      </c>
      <c r="B40" s="26"/>
      <c r="C40" s="44">
        <f>A40+1</f>
        <v>45111</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0"/>
      <c r="B41" s="51"/>
      <c r="C41" s="52"/>
      <c r="D41" s="53"/>
      <c r="E41" s="29"/>
      <c r="F41" s="6"/>
      <c r="G41" s="6"/>
      <c r="H41" s="6"/>
      <c r="I41" s="6"/>
      <c r="J41" s="6"/>
      <c r="K41" s="6"/>
      <c r="L41" s="6"/>
      <c r="M41" s="6"/>
      <c r="N41" s="6"/>
      <c r="O41" s="6"/>
      <c r="P41" s="6"/>
      <c r="Q41" s="6"/>
      <c r="R41" s="6"/>
      <c r="S41" s="6"/>
      <c r="T41" s="6"/>
      <c r="U41" s="6"/>
      <c r="V41" s="6"/>
      <c r="W41" s="6"/>
      <c r="X41" s="6"/>
      <c r="Y41" s="6"/>
      <c r="Z41" s="9"/>
    </row>
    <row r="42" spans="1:27" x14ac:dyDescent="0.25">
      <c r="A42" s="50"/>
      <c r="B42" s="51"/>
      <c r="C42" s="52"/>
      <c r="D42" s="53"/>
      <c r="E42" s="29"/>
      <c r="F42" s="6"/>
      <c r="G42" s="6"/>
      <c r="H42" s="6"/>
      <c r="I42" s="6"/>
      <c r="J42" s="6"/>
      <c r="K42" s="6"/>
      <c r="L42" s="6"/>
      <c r="M42" s="6"/>
      <c r="N42" s="6"/>
      <c r="O42" s="6"/>
      <c r="P42" s="6"/>
      <c r="Q42" s="6"/>
      <c r="R42" s="6"/>
      <c r="S42" s="6"/>
      <c r="T42" s="6"/>
      <c r="U42" s="6"/>
      <c r="V42" s="6"/>
      <c r="W42" s="6"/>
      <c r="X42" s="6"/>
      <c r="Y42" s="6"/>
      <c r="Z42" s="8"/>
    </row>
    <row r="43" spans="1:27" x14ac:dyDescent="0.25">
      <c r="A43" s="50"/>
      <c r="B43" s="51"/>
      <c r="C43" s="52"/>
      <c r="D43" s="53"/>
      <c r="E43" s="29"/>
      <c r="F43" s="6"/>
      <c r="G43" s="6"/>
      <c r="H43" s="6"/>
      <c r="I43" s="6"/>
      <c r="J43" s="6"/>
      <c r="K43" s="6"/>
      <c r="L43" s="6"/>
      <c r="M43" s="6"/>
      <c r="N43" s="6"/>
      <c r="O43" s="6"/>
      <c r="P43" s="6"/>
      <c r="Q43" s="6"/>
      <c r="R43" s="6"/>
      <c r="S43" s="6"/>
      <c r="T43" s="6"/>
      <c r="U43" s="6"/>
      <c r="V43" s="6"/>
      <c r="W43" s="6"/>
      <c r="X43" s="6"/>
      <c r="Y43" s="6"/>
      <c r="Z43" s="8"/>
    </row>
    <row r="44" spans="1:27" x14ac:dyDescent="0.25">
      <c r="A44" s="50"/>
      <c r="B44" s="51"/>
      <c r="C44" s="52"/>
      <c r="D44" s="53"/>
      <c r="E44" s="29"/>
      <c r="F44" s="6"/>
      <c r="G44" s="6"/>
      <c r="H44" s="6"/>
      <c r="I44" s="6"/>
      <c r="J44" s="6"/>
      <c r="K44" s="47"/>
      <c r="L44" s="47"/>
      <c r="M44" s="47"/>
      <c r="N44" s="47"/>
      <c r="O44" s="47"/>
      <c r="P44" s="47"/>
      <c r="Q44" s="47"/>
      <c r="R44" s="47"/>
      <c r="S44" s="47"/>
      <c r="T44" s="47"/>
      <c r="U44" s="47"/>
      <c r="V44" s="47"/>
      <c r="W44" s="47"/>
      <c r="X44" s="47"/>
      <c r="Y44" s="47"/>
      <c r="Z44" s="48"/>
    </row>
    <row r="45" spans="1:27" s="1" customFormat="1" x14ac:dyDescent="0.25">
      <c r="A45" s="60"/>
      <c r="B45" s="61"/>
      <c r="C45" s="62"/>
      <c r="D45" s="63"/>
      <c r="E45" s="30"/>
      <c r="F45" s="31"/>
      <c r="G45" s="31"/>
      <c r="H45" s="31"/>
      <c r="I45" s="31"/>
      <c r="J45" s="31"/>
      <c r="K45" s="45"/>
      <c r="L45" s="45"/>
      <c r="M45" s="45"/>
      <c r="N45" s="45"/>
      <c r="O45" s="45"/>
      <c r="P45" s="45"/>
      <c r="Q45" s="45"/>
      <c r="R45" s="45"/>
      <c r="S45" s="45"/>
      <c r="T45" s="45"/>
      <c r="U45" s="45"/>
      <c r="V45" s="45"/>
      <c r="W45" s="45"/>
      <c r="X45" s="45"/>
      <c r="Y45" s="45"/>
      <c r="Z45" s="4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topLeftCell="A31" workbookViewId="0">
      <selection activeCell="AA48" sqref="K43:AA48"/>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49">
        <f>DATE(Configurazione!D5,Configurazione!D7+6,1)</f>
        <v>45108</v>
      </c>
      <c r="B1" s="49"/>
      <c r="C1" s="49"/>
      <c r="D1" s="49"/>
      <c r="E1" s="49"/>
      <c r="F1" s="49"/>
      <c r="G1" s="49"/>
      <c r="H1" s="49"/>
      <c r="I1" s="39"/>
      <c r="J1" s="39"/>
      <c r="K1" s="58">
        <f>DATE(YEAR(A1),MONTH(A1)-1,1)</f>
        <v>45078</v>
      </c>
      <c r="L1" s="58"/>
      <c r="M1" s="58"/>
      <c r="N1" s="58"/>
      <c r="O1" s="58"/>
      <c r="P1" s="58"/>
      <c r="Q1" s="58"/>
      <c r="S1" s="58">
        <f>DATE(YEAR(A1),MONTH(A1)+1,1)</f>
        <v>45139</v>
      </c>
      <c r="T1" s="58"/>
      <c r="U1" s="58"/>
      <c r="V1" s="58"/>
      <c r="W1" s="58"/>
      <c r="X1" s="58"/>
      <c r="Y1" s="58"/>
    </row>
    <row r="2" spans="1:27" s="3" customFormat="1" ht="11.25" customHeight="1" x14ac:dyDescent="0.25">
      <c r="A2" s="49"/>
      <c r="B2" s="49"/>
      <c r="C2" s="49"/>
      <c r="D2" s="49"/>
      <c r="E2" s="49"/>
      <c r="F2" s="49"/>
      <c r="G2" s="49"/>
      <c r="H2" s="4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49"/>
      <c r="B3" s="49"/>
      <c r="C3" s="49"/>
      <c r="D3" s="49"/>
      <c r="E3" s="49"/>
      <c r="F3" s="49"/>
      <c r="G3" s="49"/>
      <c r="H3" s="4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t="str">
        <f t="shared" si="0"/>
        <v/>
      </c>
      <c r="N3" s="42">
        <f t="shared" si="0"/>
        <v>45078</v>
      </c>
      <c r="O3" s="42">
        <f t="shared" si="0"/>
        <v>45079</v>
      </c>
      <c r="P3" s="42">
        <f t="shared" si="0"/>
        <v>45080</v>
      </c>
      <c r="Q3" s="42">
        <f t="shared" si="0"/>
        <v>45081</v>
      </c>
      <c r="R3" s="3"/>
      <c r="S3" s="42" t="str">
        <f t="shared" ref="S3:Y8" si="1">IF(MONTH($S$1)&lt;&gt;MONTH($S$1-(WEEKDAY($S$1,1)-(giorno_inizio-1))-IF((WEEKDAY($S$1,1)-(giorno_inizio-1))&lt;=0,7,0)+(ROW(S3)-ROW($S$3))*7+(COLUMN(S3)-COLUMN($S$3)+1)),"",$S$1-(WEEKDAY($S$1,1)-(giorno_inizio-1))-IF((WEEKDAY($S$1,1)-(giorno_inizio-1))&lt;=0,7,0)+(ROW(S3)-ROW($S$3))*7+(COLUMN(S3)-COLUMN($S$3)+1))</f>
        <v/>
      </c>
      <c r="T3" s="42">
        <f t="shared" si="1"/>
        <v>45139</v>
      </c>
      <c r="U3" s="42">
        <f t="shared" si="1"/>
        <v>45140</v>
      </c>
      <c r="V3" s="42">
        <f t="shared" si="1"/>
        <v>45141</v>
      </c>
      <c r="W3" s="42">
        <f t="shared" si="1"/>
        <v>45142</v>
      </c>
      <c r="X3" s="42">
        <f t="shared" si="1"/>
        <v>45143</v>
      </c>
      <c r="Y3" s="42">
        <f t="shared" si="1"/>
        <v>45144</v>
      </c>
    </row>
    <row r="4" spans="1:27" s="4" customFormat="1" ht="9" customHeight="1" x14ac:dyDescent="0.2">
      <c r="A4" s="49"/>
      <c r="B4" s="49"/>
      <c r="C4" s="49"/>
      <c r="D4" s="49"/>
      <c r="E4" s="49"/>
      <c r="F4" s="49"/>
      <c r="G4" s="49"/>
      <c r="H4" s="49"/>
      <c r="I4" s="39"/>
      <c r="J4" s="39"/>
      <c r="K4" s="42">
        <f t="shared" si="0"/>
        <v>45082</v>
      </c>
      <c r="L4" s="42">
        <f t="shared" si="0"/>
        <v>45083</v>
      </c>
      <c r="M4" s="42">
        <f t="shared" si="0"/>
        <v>45084</v>
      </c>
      <c r="N4" s="42">
        <f t="shared" si="0"/>
        <v>45085</v>
      </c>
      <c r="O4" s="42">
        <f t="shared" si="0"/>
        <v>45086</v>
      </c>
      <c r="P4" s="42">
        <f t="shared" si="0"/>
        <v>45087</v>
      </c>
      <c r="Q4" s="42">
        <f t="shared" si="0"/>
        <v>45088</v>
      </c>
      <c r="R4" s="3"/>
      <c r="S4" s="42">
        <f t="shared" si="1"/>
        <v>45145</v>
      </c>
      <c r="T4" s="42">
        <f t="shared" si="1"/>
        <v>45146</v>
      </c>
      <c r="U4" s="42">
        <f t="shared" si="1"/>
        <v>45147</v>
      </c>
      <c r="V4" s="42">
        <f t="shared" si="1"/>
        <v>45148</v>
      </c>
      <c r="W4" s="42">
        <f t="shared" si="1"/>
        <v>45149</v>
      </c>
      <c r="X4" s="42">
        <f t="shared" si="1"/>
        <v>45150</v>
      </c>
      <c r="Y4" s="42">
        <f t="shared" si="1"/>
        <v>45151</v>
      </c>
    </row>
    <row r="5" spans="1:27" s="4" customFormat="1" ht="9" customHeight="1" x14ac:dyDescent="0.2">
      <c r="A5" s="49"/>
      <c r="B5" s="49"/>
      <c r="C5" s="49"/>
      <c r="D5" s="49"/>
      <c r="E5" s="49"/>
      <c r="F5" s="49"/>
      <c r="G5" s="49"/>
      <c r="H5" s="49"/>
      <c r="I5" s="39"/>
      <c r="J5" s="39"/>
      <c r="K5" s="42">
        <f t="shared" si="0"/>
        <v>45089</v>
      </c>
      <c r="L5" s="42">
        <f t="shared" si="0"/>
        <v>45090</v>
      </c>
      <c r="M5" s="42">
        <f t="shared" si="0"/>
        <v>45091</v>
      </c>
      <c r="N5" s="42">
        <f t="shared" si="0"/>
        <v>45092</v>
      </c>
      <c r="O5" s="42">
        <f t="shared" si="0"/>
        <v>45093</v>
      </c>
      <c r="P5" s="42">
        <f t="shared" si="0"/>
        <v>45094</v>
      </c>
      <c r="Q5" s="42">
        <f t="shared" si="0"/>
        <v>45095</v>
      </c>
      <c r="R5" s="3"/>
      <c r="S5" s="42">
        <f t="shared" si="1"/>
        <v>45152</v>
      </c>
      <c r="T5" s="42">
        <f t="shared" si="1"/>
        <v>45153</v>
      </c>
      <c r="U5" s="42">
        <f t="shared" si="1"/>
        <v>45154</v>
      </c>
      <c r="V5" s="42">
        <f t="shared" si="1"/>
        <v>45155</v>
      </c>
      <c r="W5" s="42">
        <f t="shared" si="1"/>
        <v>45156</v>
      </c>
      <c r="X5" s="42">
        <f t="shared" si="1"/>
        <v>45157</v>
      </c>
      <c r="Y5" s="42">
        <f t="shared" si="1"/>
        <v>45158</v>
      </c>
    </row>
    <row r="6" spans="1:27" s="4" customFormat="1" ht="9" customHeight="1" x14ac:dyDescent="0.2">
      <c r="A6" s="49"/>
      <c r="B6" s="49"/>
      <c r="C6" s="49"/>
      <c r="D6" s="49"/>
      <c r="E6" s="49"/>
      <c r="F6" s="49"/>
      <c r="G6" s="49"/>
      <c r="H6" s="49"/>
      <c r="I6" s="39"/>
      <c r="J6" s="39"/>
      <c r="K6" s="42">
        <f t="shared" si="0"/>
        <v>45096</v>
      </c>
      <c r="L6" s="42">
        <f t="shared" si="0"/>
        <v>45097</v>
      </c>
      <c r="M6" s="42">
        <f t="shared" si="0"/>
        <v>45098</v>
      </c>
      <c r="N6" s="42">
        <f t="shared" si="0"/>
        <v>45099</v>
      </c>
      <c r="O6" s="42">
        <f t="shared" si="0"/>
        <v>45100</v>
      </c>
      <c r="P6" s="42">
        <f t="shared" si="0"/>
        <v>45101</v>
      </c>
      <c r="Q6" s="42">
        <f t="shared" si="0"/>
        <v>45102</v>
      </c>
      <c r="R6" s="3"/>
      <c r="S6" s="42">
        <f t="shared" si="1"/>
        <v>45159</v>
      </c>
      <c r="T6" s="42">
        <f t="shared" si="1"/>
        <v>45160</v>
      </c>
      <c r="U6" s="42">
        <f t="shared" si="1"/>
        <v>45161</v>
      </c>
      <c r="V6" s="42">
        <f t="shared" si="1"/>
        <v>45162</v>
      </c>
      <c r="W6" s="42">
        <f t="shared" si="1"/>
        <v>45163</v>
      </c>
      <c r="X6" s="42">
        <f t="shared" si="1"/>
        <v>45164</v>
      </c>
      <c r="Y6" s="42">
        <f t="shared" si="1"/>
        <v>45165</v>
      </c>
    </row>
    <row r="7" spans="1:27" s="4" customFormat="1" ht="9" customHeight="1" x14ac:dyDescent="0.2">
      <c r="A7" s="49"/>
      <c r="B7" s="49"/>
      <c r="C7" s="49"/>
      <c r="D7" s="49"/>
      <c r="E7" s="49"/>
      <c r="F7" s="49"/>
      <c r="G7" s="49"/>
      <c r="H7" s="49"/>
      <c r="I7" s="39"/>
      <c r="J7" s="39"/>
      <c r="K7" s="42">
        <f t="shared" si="0"/>
        <v>45103</v>
      </c>
      <c r="L7" s="42">
        <f t="shared" si="0"/>
        <v>45104</v>
      </c>
      <c r="M7" s="42">
        <f t="shared" si="0"/>
        <v>45105</v>
      </c>
      <c r="N7" s="42">
        <f t="shared" si="0"/>
        <v>45106</v>
      </c>
      <c r="O7" s="42">
        <f t="shared" si="0"/>
        <v>45107</v>
      </c>
      <c r="P7" s="42" t="str">
        <f t="shared" si="0"/>
        <v/>
      </c>
      <c r="Q7" s="42" t="str">
        <f t="shared" si="0"/>
        <v/>
      </c>
      <c r="R7" s="3"/>
      <c r="S7" s="42">
        <f t="shared" si="1"/>
        <v>45166</v>
      </c>
      <c r="T7" s="42">
        <f t="shared" si="1"/>
        <v>45167</v>
      </c>
      <c r="U7" s="42">
        <f t="shared" si="1"/>
        <v>45168</v>
      </c>
      <c r="V7" s="42">
        <f t="shared" si="1"/>
        <v>45169</v>
      </c>
      <c r="W7" s="42" t="str">
        <f t="shared" si="1"/>
        <v/>
      </c>
      <c r="X7" s="42" t="str">
        <f t="shared" si="1"/>
        <v/>
      </c>
      <c r="Y7" s="42" t="str">
        <f t="shared" si="1"/>
        <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56">
        <f>A10</f>
        <v>45103</v>
      </c>
      <c r="B9" s="57"/>
      <c r="C9" s="57">
        <f>C10</f>
        <v>45104</v>
      </c>
      <c r="D9" s="57"/>
      <c r="E9" s="57">
        <f>E10</f>
        <v>45105</v>
      </c>
      <c r="F9" s="57"/>
      <c r="G9" s="57">
        <f>G10</f>
        <v>45106</v>
      </c>
      <c r="H9" s="57"/>
      <c r="I9" s="57">
        <f>I10</f>
        <v>45107</v>
      </c>
      <c r="J9" s="57"/>
      <c r="K9" s="57">
        <f>K10</f>
        <v>45108</v>
      </c>
      <c r="L9" s="57"/>
      <c r="M9" s="57"/>
      <c r="N9" s="57"/>
      <c r="O9" s="57"/>
      <c r="P9" s="57"/>
      <c r="Q9" s="57"/>
      <c r="R9" s="57"/>
      <c r="S9" s="57">
        <f>S10</f>
        <v>45109</v>
      </c>
      <c r="T9" s="57"/>
      <c r="U9" s="57"/>
      <c r="V9" s="57"/>
      <c r="W9" s="57"/>
      <c r="X9" s="57"/>
      <c r="Y9" s="57"/>
      <c r="Z9" s="59"/>
    </row>
    <row r="10" spans="1:27" s="1" customFormat="1" ht="18" x14ac:dyDescent="0.25">
      <c r="A10" s="43">
        <f>$A$1-(WEEKDAY($A$1,1)-(giorno_inizio-1))-IF((WEEKDAY($A$1,1)-(giorno_inizio-1))&lt;=0,7,0)+1</f>
        <v>45103</v>
      </c>
      <c r="B10" s="26"/>
      <c r="C10" s="44">
        <f>A10+1</f>
        <v>45104</v>
      </c>
      <c r="D10" s="25"/>
      <c r="E10" s="44">
        <f>C10+1</f>
        <v>45105</v>
      </c>
      <c r="F10" s="25"/>
      <c r="G10" s="44">
        <f>E10+1</f>
        <v>45106</v>
      </c>
      <c r="H10" s="25"/>
      <c r="I10" s="44">
        <f>G10+1</f>
        <v>45107</v>
      </c>
      <c r="J10" s="25"/>
      <c r="K10" s="72">
        <f>I10+1</f>
        <v>45108</v>
      </c>
      <c r="L10" s="73"/>
      <c r="M10" s="69"/>
      <c r="N10" s="69"/>
      <c r="O10" s="69"/>
      <c r="P10" s="69"/>
      <c r="Q10" s="69"/>
      <c r="R10" s="70"/>
      <c r="S10" s="65">
        <f>K10+1</f>
        <v>45109</v>
      </c>
      <c r="T10" s="66"/>
      <c r="U10" s="67"/>
      <c r="V10" s="67"/>
      <c r="W10" s="67"/>
      <c r="X10" s="67"/>
      <c r="Y10" s="67"/>
      <c r="Z10" s="68"/>
    </row>
    <row r="11" spans="1:27" s="1" customFormat="1" x14ac:dyDescent="0.25">
      <c r="A11" s="50"/>
      <c r="B11" s="51"/>
      <c r="C11" s="52"/>
      <c r="D11" s="53"/>
      <c r="E11" s="52"/>
      <c r="F11" s="53"/>
      <c r="G11" s="52"/>
      <c r="H11" s="53"/>
      <c r="I11" s="52"/>
      <c r="J11" s="53"/>
      <c r="K11" s="52"/>
      <c r="L11" s="54"/>
      <c r="M11" s="54"/>
      <c r="N11" s="54"/>
      <c r="O11" s="54"/>
      <c r="P11" s="54"/>
      <c r="Q11" s="54"/>
      <c r="R11" s="53"/>
      <c r="S11" s="50"/>
      <c r="T11" s="51"/>
      <c r="U11" s="51"/>
      <c r="V11" s="51"/>
      <c r="W11" s="51"/>
      <c r="X11" s="51"/>
      <c r="Y11" s="51"/>
      <c r="Z11" s="55"/>
    </row>
    <row r="12" spans="1:27" s="1" customFormat="1" x14ac:dyDescent="0.25">
      <c r="A12" s="50"/>
      <c r="B12" s="51"/>
      <c r="C12" s="52"/>
      <c r="D12" s="53"/>
      <c r="E12" s="52"/>
      <c r="F12" s="53"/>
      <c r="G12" s="52"/>
      <c r="H12" s="53"/>
      <c r="I12" s="52"/>
      <c r="J12" s="53"/>
      <c r="K12" s="52"/>
      <c r="L12" s="54"/>
      <c r="M12" s="54"/>
      <c r="N12" s="54"/>
      <c r="O12" s="54"/>
      <c r="P12" s="54"/>
      <c r="Q12" s="54"/>
      <c r="R12" s="53"/>
      <c r="S12" s="50"/>
      <c r="T12" s="51"/>
      <c r="U12" s="51"/>
      <c r="V12" s="51"/>
      <c r="W12" s="51"/>
      <c r="X12" s="51"/>
      <c r="Y12" s="51"/>
      <c r="Z12" s="55"/>
    </row>
    <row r="13" spans="1:27" s="1" customFormat="1" x14ac:dyDescent="0.25">
      <c r="A13" s="50"/>
      <c r="B13" s="51"/>
      <c r="C13" s="52"/>
      <c r="D13" s="53"/>
      <c r="E13" s="52"/>
      <c r="F13" s="53"/>
      <c r="G13" s="52"/>
      <c r="H13" s="53"/>
      <c r="I13" s="52"/>
      <c r="J13" s="53"/>
      <c r="K13" s="52"/>
      <c r="L13" s="54"/>
      <c r="M13" s="54"/>
      <c r="N13" s="54"/>
      <c r="O13" s="54"/>
      <c r="P13" s="54"/>
      <c r="Q13" s="54"/>
      <c r="R13" s="53"/>
      <c r="S13" s="50"/>
      <c r="T13" s="51"/>
      <c r="U13" s="51"/>
      <c r="V13" s="51"/>
      <c r="W13" s="51"/>
      <c r="X13" s="51"/>
      <c r="Y13" s="51"/>
      <c r="Z13" s="55"/>
    </row>
    <row r="14" spans="1:27" s="1" customFormat="1" x14ac:dyDescent="0.25">
      <c r="A14" s="50"/>
      <c r="B14" s="51"/>
      <c r="C14" s="52"/>
      <c r="D14" s="53"/>
      <c r="E14" s="52"/>
      <c r="F14" s="53"/>
      <c r="G14" s="52"/>
      <c r="H14" s="53"/>
      <c r="I14" s="52"/>
      <c r="J14" s="53"/>
      <c r="K14" s="52"/>
      <c r="L14" s="54"/>
      <c r="M14" s="54"/>
      <c r="N14" s="54"/>
      <c r="O14" s="54"/>
      <c r="P14" s="54"/>
      <c r="Q14" s="54"/>
      <c r="R14" s="53"/>
      <c r="S14" s="50"/>
      <c r="T14" s="51"/>
      <c r="U14" s="51"/>
      <c r="V14" s="51"/>
      <c r="W14" s="51"/>
      <c r="X14" s="51"/>
      <c r="Y14" s="51"/>
      <c r="Z14" s="55"/>
    </row>
    <row r="15" spans="1:27" s="2" customFormat="1" ht="13.15" customHeight="1" x14ac:dyDescent="0.25">
      <c r="A15" s="60"/>
      <c r="B15" s="61"/>
      <c r="C15" s="62"/>
      <c r="D15" s="63"/>
      <c r="E15" s="62"/>
      <c r="F15" s="63"/>
      <c r="G15" s="62"/>
      <c r="H15" s="63"/>
      <c r="I15" s="62"/>
      <c r="J15" s="63"/>
      <c r="K15" s="62"/>
      <c r="L15" s="64"/>
      <c r="M15" s="64"/>
      <c r="N15" s="64"/>
      <c r="O15" s="64"/>
      <c r="P15" s="64"/>
      <c r="Q15" s="64"/>
      <c r="R15" s="63"/>
      <c r="S15" s="60"/>
      <c r="T15" s="61"/>
      <c r="U15" s="61"/>
      <c r="V15" s="61"/>
      <c r="W15" s="61"/>
      <c r="X15" s="61"/>
      <c r="Y15" s="61"/>
      <c r="Z15" s="71"/>
      <c r="AA15" s="1"/>
    </row>
    <row r="16" spans="1:27" s="1" customFormat="1" ht="18" x14ac:dyDescent="0.25">
      <c r="A16" s="43">
        <f>S10+1</f>
        <v>45110</v>
      </c>
      <c r="B16" s="26"/>
      <c r="C16" s="44">
        <f>A16+1</f>
        <v>45111</v>
      </c>
      <c r="D16" s="25"/>
      <c r="E16" s="44">
        <f>C16+1</f>
        <v>45112</v>
      </c>
      <c r="F16" s="25"/>
      <c r="G16" s="44">
        <f>E16+1</f>
        <v>45113</v>
      </c>
      <c r="H16" s="25"/>
      <c r="I16" s="44">
        <f>G16+1</f>
        <v>45114</v>
      </c>
      <c r="J16" s="25"/>
      <c r="K16" s="72">
        <f>I16+1</f>
        <v>45115</v>
      </c>
      <c r="L16" s="73"/>
      <c r="M16" s="69"/>
      <c r="N16" s="69"/>
      <c r="O16" s="69"/>
      <c r="P16" s="69"/>
      <c r="Q16" s="69"/>
      <c r="R16" s="70"/>
      <c r="S16" s="65">
        <f>K16+1</f>
        <v>45116</v>
      </c>
      <c r="T16" s="66"/>
      <c r="U16" s="67"/>
      <c r="V16" s="67"/>
      <c r="W16" s="67"/>
      <c r="X16" s="67"/>
      <c r="Y16" s="67"/>
      <c r="Z16" s="68"/>
    </row>
    <row r="17" spans="1:27" s="1" customFormat="1" x14ac:dyDescent="0.25">
      <c r="A17" s="50"/>
      <c r="B17" s="51"/>
      <c r="C17" s="52"/>
      <c r="D17" s="53"/>
      <c r="E17" s="52"/>
      <c r="F17" s="53"/>
      <c r="G17" s="52"/>
      <c r="H17" s="53"/>
      <c r="I17" s="52"/>
      <c r="J17" s="53"/>
      <c r="K17" s="52"/>
      <c r="L17" s="54"/>
      <c r="M17" s="54"/>
      <c r="N17" s="54"/>
      <c r="O17" s="54"/>
      <c r="P17" s="54"/>
      <c r="Q17" s="54"/>
      <c r="R17" s="53"/>
      <c r="S17" s="50"/>
      <c r="T17" s="51"/>
      <c r="U17" s="51"/>
      <c r="V17" s="51"/>
      <c r="W17" s="51"/>
      <c r="X17" s="51"/>
      <c r="Y17" s="51"/>
      <c r="Z17" s="55"/>
    </row>
    <row r="18" spans="1:27" s="1" customFormat="1" x14ac:dyDescent="0.25">
      <c r="A18" s="50"/>
      <c r="B18" s="51"/>
      <c r="C18" s="52"/>
      <c r="D18" s="53"/>
      <c r="E18" s="52"/>
      <c r="F18" s="53"/>
      <c r="G18" s="52"/>
      <c r="H18" s="53"/>
      <c r="I18" s="52"/>
      <c r="J18" s="53"/>
      <c r="K18" s="52"/>
      <c r="L18" s="54"/>
      <c r="M18" s="54"/>
      <c r="N18" s="54"/>
      <c r="O18" s="54"/>
      <c r="P18" s="54"/>
      <c r="Q18" s="54"/>
      <c r="R18" s="53"/>
      <c r="S18" s="50"/>
      <c r="T18" s="51"/>
      <c r="U18" s="51"/>
      <c r="V18" s="51"/>
      <c r="W18" s="51"/>
      <c r="X18" s="51"/>
      <c r="Y18" s="51"/>
      <c r="Z18" s="55"/>
    </row>
    <row r="19" spans="1:27" s="1" customFormat="1" x14ac:dyDescent="0.25">
      <c r="A19" s="50"/>
      <c r="B19" s="51"/>
      <c r="C19" s="52"/>
      <c r="D19" s="53"/>
      <c r="E19" s="52"/>
      <c r="F19" s="53"/>
      <c r="G19" s="52"/>
      <c r="H19" s="53"/>
      <c r="I19" s="52"/>
      <c r="J19" s="53"/>
      <c r="K19" s="52"/>
      <c r="L19" s="54"/>
      <c r="M19" s="54"/>
      <c r="N19" s="54"/>
      <c r="O19" s="54"/>
      <c r="P19" s="54"/>
      <c r="Q19" s="54"/>
      <c r="R19" s="53"/>
      <c r="S19" s="50"/>
      <c r="T19" s="51"/>
      <c r="U19" s="51"/>
      <c r="V19" s="51"/>
      <c r="W19" s="51"/>
      <c r="X19" s="51"/>
      <c r="Y19" s="51"/>
      <c r="Z19" s="55"/>
    </row>
    <row r="20" spans="1:27" s="1" customFormat="1" x14ac:dyDescent="0.25">
      <c r="A20" s="50"/>
      <c r="B20" s="51"/>
      <c r="C20" s="52"/>
      <c r="D20" s="53"/>
      <c r="E20" s="52"/>
      <c r="F20" s="53"/>
      <c r="G20" s="52"/>
      <c r="H20" s="53"/>
      <c r="I20" s="52"/>
      <c r="J20" s="53"/>
      <c r="K20" s="52"/>
      <c r="L20" s="54"/>
      <c r="M20" s="54"/>
      <c r="N20" s="54"/>
      <c r="O20" s="54"/>
      <c r="P20" s="54"/>
      <c r="Q20" s="54"/>
      <c r="R20" s="53"/>
      <c r="S20" s="50"/>
      <c r="T20" s="51"/>
      <c r="U20" s="51"/>
      <c r="V20" s="51"/>
      <c r="W20" s="51"/>
      <c r="X20" s="51"/>
      <c r="Y20" s="51"/>
      <c r="Z20" s="55"/>
    </row>
    <row r="21" spans="1:27" s="2" customFormat="1" ht="13.15" customHeight="1" x14ac:dyDescent="0.25">
      <c r="A21" s="60"/>
      <c r="B21" s="61"/>
      <c r="C21" s="62"/>
      <c r="D21" s="63"/>
      <c r="E21" s="62"/>
      <c r="F21" s="63"/>
      <c r="G21" s="62"/>
      <c r="H21" s="63"/>
      <c r="I21" s="62"/>
      <c r="J21" s="63"/>
      <c r="K21" s="62"/>
      <c r="L21" s="64"/>
      <c r="M21" s="64"/>
      <c r="N21" s="64"/>
      <c r="O21" s="64"/>
      <c r="P21" s="64"/>
      <c r="Q21" s="64"/>
      <c r="R21" s="63"/>
      <c r="S21" s="60"/>
      <c r="T21" s="61"/>
      <c r="U21" s="61"/>
      <c r="V21" s="61"/>
      <c r="W21" s="61"/>
      <c r="X21" s="61"/>
      <c r="Y21" s="61"/>
      <c r="Z21" s="71"/>
      <c r="AA21" s="1"/>
    </row>
    <row r="22" spans="1:27" s="1" customFormat="1" ht="18" x14ac:dyDescent="0.25">
      <c r="A22" s="43">
        <f>S16+1</f>
        <v>45117</v>
      </c>
      <c r="B22" s="26"/>
      <c r="C22" s="44">
        <f>A22+1</f>
        <v>45118</v>
      </c>
      <c r="D22" s="25"/>
      <c r="E22" s="44">
        <f>C22+1</f>
        <v>45119</v>
      </c>
      <c r="F22" s="25"/>
      <c r="G22" s="44">
        <f>E22+1</f>
        <v>45120</v>
      </c>
      <c r="H22" s="25"/>
      <c r="I22" s="44">
        <f>G22+1</f>
        <v>45121</v>
      </c>
      <c r="J22" s="25"/>
      <c r="K22" s="72">
        <f>I22+1</f>
        <v>45122</v>
      </c>
      <c r="L22" s="73"/>
      <c r="M22" s="69"/>
      <c r="N22" s="69"/>
      <c r="O22" s="69"/>
      <c r="P22" s="69"/>
      <c r="Q22" s="69"/>
      <c r="R22" s="70"/>
      <c r="S22" s="65">
        <f>K22+1</f>
        <v>45123</v>
      </c>
      <c r="T22" s="66"/>
      <c r="U22" s="67"/>
      <c r="V22" s="67"/>
      <c r="W22" s="67"/>
      <c r="X22" s="67"/>
      <c r="Y22" s="67"/>
      <c r="Z22" s="68"/>
    </row>
    <row r="23" spans="1:27" s="1" customFormat="1" x14ac:dyDescent="0.25">
      <c r="A23" s="50"/>
      <c r="B23" s="51"/>
      <c r="C23" s="52"/>
      <c r="D23" s="53"/>
      <c r="E23" s="52"/>
      <c r="F23" s="53"/>
      <c r="G23" s="52"/>
      <c r="H23" s="53"/>
      <c r="I23" s="52"/>
      <c r="J23" s="53"/>
      <c r="K23" s="52"/>
      <c r="L23" s="54"/>
      <c r="M23" s="54"/>
      <c r="N23" s="54"/>
      <c r="O23" s="54"/>
      <c r="P23" s="54"/>
      <c r="Q23" s="54"/>
      <c r="R23" s="53"/>
      <c r="S23" s="50"/>
      <c r="T23" s="51"/>
      <c r="U23" s="51"/>
      <c r="V23" s="51"/>
      <c r="W23" s="51"/>
      <c r="X23" s="51"/>
      <c r="Y23" s="51"/>
      <c r="Z23" s="55"/>
    </row>
    <row r="24" spans="1:27" s="1" customFormat="1" x14ac:dyDescent="0.25">
      <c r="A24" s="50"/>
      <c r="B24" s="51"/>
      <c r="C24" s="52"/>
      <c r="D24" s="53"/>
      <c r="E24" s="52"/>
      <c r="F24" s="53"/>
      <c r="G24" s="52"/>
      <c r="H24" s="53"/>
      <c r="I24" s="52"/>
      <c r="J24" s="53"/>
      <c r="K24" s="52"/>
      <c r="L24" s="54"/>
      <c r="M24" s="54"/>
      <c r="N24" s="54"/>
      <c r="O24" s="54"/>
      <c r="P24" s="54"/>
      <c r="Q24" s="54"/>
      <c r="R24" s="53"/>
      <c r="S24" s="50"/>
      <c r="T24" s="51"/>
      <c r="U24" s="51"/>
      <c r="V24" s="51"/>
      <c r="W24" s="51"/>
      <c r="X24" s="51"/>
      <c r="Y24" s="51"/>
      <c r="Z24" s="55"/>
    </row>
    <row r="25" spans="1:27" s="1" customFormat="1" x14ac:dyDescent="0.25">
      <c r="A25" s="50"/>
      <c r="B25" s="51"/>
      <c r="C25" s="52"/>
      <c r="D25" s="53"/>
      <c r="E25" s="52"/>
      <c r="F25" s="53"/>
      <c r="G25" s="52"/>
      <c r="H25" s="53"/>
      <c r="I25" s="52"/>
      <c r="J25" s="53"/>
      <c r="K25" s="52"/>
      <c r="L25" s="54"/>
      <c r="M25" s="54"/>
      <c r="N25" s="54"/>
      <c r="O25" s="54"/>
      <c r="P25" s="54"/>
      <c r="Q25" s="54"/>
      <c r="R25" s="53"/>
      <c r="S25" s="50"/>
      <c r="T25" s="51"/>
      <c r="U25" s="51"/>
      <c r="V25" s="51"/>
      <c r="W25" s="51"/>
      <c r="X25" s="51"/>
      <c r="Y25" s="51"/>
      <c r="Z25" s="55"/>
    </row>
    <row r="26" spans="1:27" s="1" customFormat="1" x14ac:dyDescent="0.25">
      <c r="A26" s="50"/>
      <c r="B26" s="51"/>
      <c r="C26" s="52"/>
      <c r="D26" s="53"/>
      <c r="E26" s="52"/>
      <c r="F26" s="53"/>
      <c r="G26" s="52"/>
      <c r="H26" s="53"/>
      <c r="I26" s="52"/>
      <c r="J26" s="53"/>
      <c r="K26" s="52"/>
      <c r="L26" s="54"/>
      <c r="M26" s="54"/>
      <c r="N26" s="54"/>
      <c r="O26" s="54"/>
      <c r="P26" s="54"/>
      <c r="Q26" s="54"/>
      <c r="R26" s="53"/>
      <c r="S26" s="50"/>
      <c r="T26" s="51"/>
      <c r="U26" s="51"/>
      <c r="V26" s="51"/>
      <c r="W26" s="51"/>
      <c r="X26" s="51"/>
      <c r="Y26" s="51"/>
      <c r="Z26" s="55"/>
    </row>
    <row r="27" spans="1:27" s="2" customFormat="1" x14ac:dyDescent="0.25">
      <c r="A27" s="60"/>
      <c r="B27" s="61"/>
      <c r="C27" s="62"/>
      <c r="D27" s="63"/>
      <c r="E27" s="62"/>
      <c r="F27" s="63"/>
      <c r="G27" s="62"/>
      <c r="H27" s="63"/>
      <c r="I27" s="62"/>
      <c r="J27" s="63"/>
      <c r="K27" s="62"/>
      <c r="L27" s="64"/>
      <c r="M27" s="64"/>
      <c r="N27" s="64"/>
      <c r="O27" s="64"/>
      <c r="P27" s="64"/>
      <c r="Q27" s="64"/>
      <c r="R27" s="63"/>
      <c r="S27" s="60"/>
      <c r="T27" s="61"/>
      <c r="U27" s="61"/>
      <c r="V27" s="61"/>
      <c r="W27" s="61"/>
      <c r="X27" s="61"/>
      <c r="Y27" s="61"/>
      <c r="Z27" s="71"/>
      <c r="AA27" s="1"/>
    </row>
    <row r="28" spans="1:27" s="1" customFormat="1" ht="18" x14ac:dyDescent="0.25">
      <c r="A28" s="43">
        <f>S22+1</f>
        <v>45124</v>
      </c>
      <c r="B28" s="26"/>
      <c r="C28" s="44">
        <f>A28+1</f>
        <v>45125</v>
      </c>
      <c r="D28" s="25"/>
      <c r="E28" s="44">
        <f>C28+1</f>
        <v>45126</v>
      </c>
      <c r="F28" s="25"/>
      <c r="G28" s="44">
        <f>E28+1</f>
        <v>45127</v>
      </c>
      <c r="H28" s="25"/>
      <c r="I28" s="44">
        <f>G28+1</f>
        <v>45128</v>
      </c>
      <c r="J28" s="25"/>
      <c r="K28" s="72">
        <f>I28+1</f>
        <v>45129</v>
      </c>
      <c r="L28" s="73"/>
      <c r="M28" s="69"/>
      <c r="N28" s="69"/>
      <c r="O28" s="69"/>
      <c r="P28" s="69"/>
      <c r="Q28" s="69"/>
      <c r="R28" s="70"/>
      <c r="S28" s="65">
        <f>K28+1</f>
        <v>45130</v>
      </c>
      <c r="T28" s="66"/>
      <c r="U28" s="67"/>
      <c r="V28" s="67"/>
      <c r="W28" s="67"/>
      <c r="X28" s="67"/>
      <c r="Y28" s="67"/>
      <c r="Z28" s="68"/>
    </row>
    <row r="29" spans="1:27" s="1" customFormat="1" x14ac:dyDescent="0.25">
      <c r="A29" s="50"/>
      <c r="B29" s="51"/>
      <c r="C29" s="52"/>
      <c r="D29" s="53"/>
      <c r="E29" s="52"/>
      <c r="F29" s="53"/>
      <c r="G29" s="52"/>
      <c r="H29" s="53"/>
      <c r="I29" s="52"/>
      <c r="J29" s="53"/>
      <c r="K29" s="52"/>
      <c r="L29" s="54"/>
      <c r="M29" s="54"/>
      <c r="N29" s="54"/>
      <c r="O29" s="54"/>
      <c r="P29" s="54"/>
      <c r="Q29" s="54"/>
      <c r="R29" s="53"/>
      <c r="S29" s="50"/>
      <c r="T29" s="51"/>
      <c r="U29" s="51"/>
      <c r="V29" s="51"/>
      <c r="W29" s="51"/>
      <c r="X29" s="51"/>
      <c r="Y29" s="51"/>
      <c r="Z29" s="55"/>
    </row>
    <row r="30" spans="1:27" s="1" customFormat="1" x14ac:dyDescent="0.25">
      <c r="A30" s="50"/>
      <c r="B30" s="51"/>
      <c r="C30" s="52"/>
      <c r="D30" s="53"/>
      <c r="E30" s="52"/>
      <c r="F30" s="53"/>
      <c r="G30" s="52"/>
      <c r="H30" s="53"/>
      <c r="I30" s="52"/>
      <c r="J30" s="53"/>
      <c r="K30" s="52"/>
      <c r="L30" s="54"/>
      <c r="M30" s="54"/>
      <c r="N30" s="54"/>
      <c r="O30" s="54"/>
      <c r="P30" s="54"/>
      <c r="Q30" s="54"/>
      <c r="R30" s="53"/>
      <c r="S30" s="50"/>
      <c r="T30" s="51"/>
      <c r="U30" s="51"/>
      <c r="V30" s="51"/>
      <c r="W30" s="51"/>
      <c r="X30" s="51"/>
      <c r="Y30" s="51"/>
      <c r="Z30" s="55"/>
    </row>
    <row r="31" spans="1:27" s="1" customFormat="1" x14ac:dyDescent="0.25">
      <c r="A31" s="50"/>
      <c r="B31" s="51"/>
      <c r="C31" s="52"/>
      <c r="D31" s="53"/>
      <c r="E31" s="52"/>
      <c r="F31" s="53"/>
      <c r="G31" s="52"/>
      <c r="H31" s="53"/>
      <c r="I31" s="52"/>
      <c r="J31" s="53"/>
      <c r="K31" s="52"/>
      <c r="L31" s="54"/>
      <c r="M31" s="54"/>
      <c r="N31" s="54"/>
      <c r="O31" s="54"/>
      <c r="P31" s="54"/>
      <c r="Q31" s="54"/>
      <c r="R31" s="53"/>
      <c r="S31" s="50"/>
      <c r="T31" s="51"/>
      <c r="U31" s="51"/>
      <c r="V31" s="51"/>
      <c r="W31" s="51"/>
      <c r="X31" s="51"/>
      <c r="Y31" s="51"/>
      <c r="Z31" s="55"/>
    </row>
    <row r="32" spans="1:27" s="1" customFormat="1" x14ac:dyDescent="0.25">
      <c r="A32" s="50"/>
      <c r="B32" s="51"/>
      <c r="C32" s="52"/>
      <c r="D32" s="53"/>
      <c r="E32" s="52"/>
      <c r="F32" s="53"/>
      <c r="G32" s="52"/>
      <c r="H32" s="53"/>
      <c r="I32" s="52"/>
      <c r="J32" s="53"/>
      <c r="K32" s="52"/>
      <c r="L32" s="54"/>
      <c r="M32" s="54"/>
      <c r="N32" s="54"/>
      <c r="O32" s="54"/>
      <c r="P32" s="54"/>
      <c r="Q32" s="54"/>
      <c r="R32" s="53"/>
      <c r="S32" s="50"/>
      <c r="T32" s="51"/>
      <c r="U32" s="51"/>
      <c r="V32" s="51"/>
      <c r="W32" s="51"/>
      <c r="X32" s="51"/>
      <c r="Y32" s="51"/>
      <c r="Z32" s="55"/>
    </row>
    <row r="33" spans="1:27" s="2" customFormat="1" x14ac:dyDescent="0.25">
      <c r="A33" s="60"/>
      <c r="B33" s="61"/>
      <c r="C33" s="62"/>
      <c r="D33" s="63"/>
      <c r="E33" s="62"/>
      <c r="F33" s="63"/>
      <c r="G33" s="62"/>
      <c r="H33" s="63"/>
      <c r="I33" s="62"/>
      <c r="J33" s="63"/>
      <c r="K33" s="62"/>
      <c r="L33" s="64"/>
      <c r="M33" s="64"/>
      <c r="N33" s="64"/>
      <c r="O33" s="64"/>
      <c r="P33" s="64"/>
      <c r="Q33" s="64"/>
      <c r="R33" s="63"/>
      <c r="S33" s="60"/>
      <c r="T33" s="61"/>
      <c r="U33" s="61"/>
      <c r="V33" s="61"/>
      <c r="W33" s="61"/>
      <c r="X33" s="61"/>
      <c r="Y33" s="61"/>
      <c r="Z33" s="71"/>
      <c r="AA33" s="1"/>
    </row>
    <row r="34" spans="1:27" s="1" customFormat="1" ht="18" x14ac:dyDescent="0.25">
      <c r="A34" s="43">
        <f>S28+1</f>
        <v>45131</v>
      </c>
      <c r="B34" s="26"/>
      <c r="C34" s="44">
        <f>A34+1</f>
        <v>45132</v>
      </c>
      <c r="D34" s="25"/>
      <c r="E34" s="44">
        <f>C34+1</f>
        <v>45133</v>
      </c>
      <c r="F34" s="25"/>
      <c r="G34" s="44">
        <f>E34+1</f>
        <v>45134</v>
      </c>
      <c r="H34" s="25"/>
      <c r="I34" s="44">
        <f>G34+1</f>
        <v>45135</v>
      </c>
      <c r="J34" s="25"/>
      <c r="K34" s="72">
        <f>I34+1</f>
        <v>45136</v>
      </c>
      <c r="L34" s="73"/>
      <c r="M34" s="69"/>
      <c r="N34" s="69"/>
      <c r="O34" s="69"/>
      <c r="P34" s="69"/>
      <c r="Q34" s="69"/>
      <c r="R34" s="70"/>
      <c r="S34" s="65">
        <f>K34+1</f>
        <v>45137</v>
      </c>
      <c r="T34" s="66"/>
      <c r="U34" s="67"/>
      <c r="V34" s="67"/>
      <c r="W34" s="67"/>
      <c r="X34" s="67"/>
      <c r="Y34" s="67"/>
      <c r="Z34" s="68"/>
    </row>
    <row r="35" spans="1:27" s="1" customFormat="1" x14ac:dyDescent="0.25">
      <c r="A35" s="50"/>
      <c r="B35" s="51"/>
      <c r="C35" s="52"/>
      <c r="D35" s="53"/>
      <c r="E35" s="52"/>
      <c r="F35" s="53"/>
      <c r="G35" s="52"/>
      <c r="H35" s="53"/>
      <c r="I35" s="52"/>
      <c r="J35" s="53"/>
      <c r="K35" s="52"/>
      <c r="L35" s="54"/>
      <c r="M35" s="54"/>
      <c r="N35" s="54"/>
      <c r="O35" s="54"/>
      <c r="P35" s="54"/>
      <c r="Q35" s="54"/>
      <c r="R35" s="53"/>
      <c r="S35" s="50"/>
      <c r="T35" s="51"/>
      <c r="U35" s="51"/>
      <c r="V35" s="51"/>
      <c r="W35" s="51"/>
      <c r="X35" s="51"/>
      <c r="Y35" s="51"/>
      <c r="Z35" s="55"/>
    </row>
    <row r="36" spans="1:27" s="1" customFormat="1" x14ac:dyDescent="0.25">
      <c r="A36" s="50"/>
      <c r="B36" s="51"/>
      <c r="C36" s="52"/>
      <c r="D36" s="53"/>
      <c r="E36" s="52"/>
      <c r="F36" s="53"/>
      <c r="G36" s="52"/>
      <c r="H36" s="53"/>
      <c r="I36" s="52"/>
      <c r="J36" s="53"/>
      <c r="K36" s="52"/>
      <c r="L36" s="54"/>
      <c r="M36" s="54"/>
      <c r="N36" s="54"/>
      <c r="O36" s="54"/>
      <c r="P36" s="54"/>
      <c r="Q36" s="54"/>
      <c r="R36" s="53"/>
      <c r="S36" s="50"/>
      <c r="T36" s="51"/>
      <c r="U36" s="51"/>
      <c r="V36" s="51"/>
      <c r="W36" s="51"/>
      <c r="X36" s="51"/>
      <c r="Y36" s="51"/>
      <c r="Z36" s="55"/>
    </row>
    <row r="37" spans="1:27" s="1" customFormat="1" x14ac:dyDescent="0.25">
      <c r="A37" s="50"/>
      <c r="B37" s="51"/>
      <c r="C37" s="52"/>
      <c r="D37" s="53"/>
      <c r="E37" s="52"/>
      <c r="F37" s="53"/>
      <c r="G37" s="52"/>
      <c r="H37" s="53"/>
      <c r="I37" s="52"/>
      <c r="J37" s="53"/>
      <c r="K37" s="52"/>
      <c r="L37" s="54"/>
      <c r="M37" s="54"/>
      <c r="N37" s="54"/>
      <c r="O37" s="54"/>
      <c r="P37" s="54"/>
      <c r="Q37" s="54"/>
      <c r="R37" s="53"/>
      <c r="S37" s="50"/>
      <c r="T37" s="51"/>
      <c r="U37" s="51"/>
      <c r="V37" s="51"/>
      <c r="W37" s="51"/>
      <c r="X37" s="51"/>
      <c r="Y37" s="51"/>
      <c r="Z37" s="55"/>
    </row>
    <row r="38" spans="1:27" s="1" customFormat="1" x14ac:dyDescent="0.25">
      <c r="A38" s="50"/>
      <c r="B38" s="51"/>
      <c r="C38" s="52"/>
      <c r="D38" s="53"/>
      <c r="E38" s="52"/>
      <c r="F38" s="53"/>
      <c r="G38" s="52"/>
      <c r="H38" s="53"/>
      <c r="I38" s="52"/>
      <c r="J38" s="53"/>
      <c r="K38" s="52"/>
      <c r="L38" s="54"/>
      <c r="M38" s="54"/>
      <c r="N38" s="54"/>
      <c r="O38" s="54"/>
      <c r="P38" s="54"/>
      <c r="Q38" s="54"/>
      <c r="R38" s="53"/>
      <c r="S38" s="50"/>
      <c r="T38" s="51"/>
      <c r="U38" s="51"/>
      <c r="V38" s="51"/>
      <c r="W38" s="51"/>
      <c r="X38" s="51"/>
      <c r="Y38" s="51"/>
      <c r="Z38" s="55"/>
    </row>
    <row r="39" spans="1:27" s="2" customFormat="1" x14ac:dyDescent="0.25">
      <c r="A39" s="60"/>
      <c r="B39" s="61"/>
      <c r="C39" s="62"/>
      <c r="D39" s="63"/>
      <c r="E39" s="62"/>
      <c r="F39" s="63"/>
      <c r="G39" s="62"/>
      <c r="H39" s="63"/>
      <c r="I39" s="62"/>
      <c r="J39" s="63"/>
      <c r="K39" s="62"/>
      <c r="L39" s="64"/>
      <c r="M39" s="64"/>
      <c r="N39" s="64"/>
      <c r="O39" s="64"/>
      <c r="P39" s="64"/>
      <c r="Q39" s="64"/>
      <c r="R39" s="63"/>
      <c r="S39" s="60"/>
      <c r="T39" s="61"/>
      <c r="U39" s="61"/>
      <c r="V39" s="61"/>
      <c r="W39" s="61"/>
      <c r="X39" s="61"/>
      <c r="Y39" s="61"/>
      <c r="Z39" s="71"/>
      <c r="AA39" s="1"/>
    </row>
    <row r="40" spans="1:27" ht="18" x14ac:dyDescent="0.25">
      <c r="A40" s="43">
        <f>S34+1</f>
        <v>45138</v>
      </c>
      <c r="B40" s="26"/>
      <c r="C40" s="44">
        <f>A40+1</f>
        <v>45139</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0"/>
      <c r="B41" s="51"/>
      <c r="C41" s="52"/>
      <c r="D41" s="53"/>
      <c r="E41" s="29"/>
      <c r="F41" s="6"/>
      <c r="G41" s="6"/>
      <c r="H41" s="6"/>
      <c r="I41" s="6"/>
      <c r="J41" s="6"/>
      <c r="K41" s="6"/>
      <c r="L41" s="6"/>
      <c r="M41" s="6"/>
      <c r="N41" s="6"/>
      <c r="O41" s="6"/>
      <c r="P41" s="6"/>
      <c r="Q41" s="6"/>
      <c r="R41" s="6"/>
      <c r="S41" s="6"/>
      <c r="T41" s="6"/>
      <c r="U41" s="6"/>
      <c r="V41" s="6"/>
      <c r="W41" s="6"/>
      <c r="X41" s="6"/>
      <c r="Y41" s="6"/>
      <c r="Z41" s="9"/>
    </row>
    <row r="42" spans="1:27" x14ac:dyDescent="0.25">
      <c r="A42" s="50"/>
      <c r="B42" s="51"/>
      <c r="C42" s="52"/>
      <c r="D42" s="53"/>
      <c r="E42" s="29"/>
      <c r="F42" s="6"/>
      <c r="G42" s="6"/>
      <c r="H42" s="6"/>
      <c r="I42" s="6"/>
      <c r="J42" s="6"/>
      <c r="K42" s="6"/>
      <c r="L42" s="6"/>
      <c r="M42" s="6"/>
      <c r="N42" s="6"/>
      <c r="O42" s="6"/>
      <c r="P42" s="6"/>
      <c r="Q42" s="6"/>
      <c r="R42" s="6"/>
      <c r="S42" s="6"/>
      <c r="T42" s="6"/>
      <c r="U42" s="6"/>
      <c r="V42" s="6"/>
      <c r="W42" s="6"/>
      <c r="X42" s="6"/>
      <c r="Y42" s="6"/>
      <c r="Z42" s="8"/>
    </row>
    <row r="43" spans="1:27" x14ac:dyDescent="0.25">
      <c r="A43" s="50"/>
      <c r="B43" s="51"/>
      <c r="C43" s="52"/>
      <c r="D43" s="53"/>
      <c r="E43" s="29"/>
      <c r="F43" s="6"/>
      <c r="G43" s="6"/>
      <c r="H43" s="6"/>
      <c r="I43" s="6"/>
      <c r="J43" s="6"/>
      <c r="K43" s="6"/>
      <c r="L43" s="6"/>
      <c r="M43" s="6"/>
      <c r="N43" s="6"/>
      <c r="O43" s="6"/>
      <c r="P43" s="6"/>
      <c r="Q43" s="6"/>
      <c r="R43" s="6"/>
      <c r="S43" s="6"/>
      <c r="T43" s="6"/>
      <c r="U43" s="6"/>
      <c r="V43" s="6"/>
      <c r="W43" s="6"/>
      <c r="X43" s="6"/>
      <c r="Y43" s="6"/>
      <c r="Z43" s="8"/>
    </row>
    <row r="44" spans="1:27" x14ac:dyDescent="0.25">
      <c r="A44" s="50"/>
      <c r="B44" s="51"/>
      <c r="C44" s="52"/>
      <c r="D44" s="53"/>
      <c r="E44" s="29"/>
      <c r="F44" s="6"/>
      <c r="G44" s="6"/>
      <c r="H44" s="6"/>
      <c r="I44" s="6"/>
      <c r="J44" s="6"/>
      <c r="K44" s="47"/>
      <c r="L44" s="47"/>
      <c r="M44" s="47"/>
      <c r="N44" s="47"/>
      <c r="O44" s="47"/>
      <c r="P44" s="47"/>
      <c r="Q44" s="47"/>
      <c r="R44" s="47"/>
      <c r="S44" s="47"/>
      <c r="T44" s="47"/>
      <c r="U44" s="47"/>
      <c r="V44" s="47"/>
      <c r="W44" s="47"/>
      <c r="X44" s="47"/>
      <c r="Y44" s="47"/>
      <c r="Z44" s="48"/>
    </row>
    <row r="45" spans="1:27" s="1" customFormat="1" x14ac:dyDescent="0.25">
      <c r="A45" s="60"/>
      <c r="B45" s="61"/>
      <c r="C45" s="62"/>
      <c r="D45" s="63"/>
      <c r="E45" s="30"/>
      <c r="F45" s="31"/>
      <c r="G45" s="31"/>
      <c r="H45" s="31"/>
      <c r="I45" s="31"/>
      <c r="J45" s="31"/>
      <c r="K45" s="45"/>
      <c r="L45" s="45"/>
      <c r="M45" s="45"/>
      <c r="N45" s="45"/>
      <c r="O45" s="45"/>
      <c r="P45" s="45"/>
      <c r="Q45" s="45"/>
      <c r="R45" s="45"/>
      <c r="S45" s="45"/>
      <c r="T45" s="45"/>
      <c r="U45" s="45"/>
      <c r="V45" s="45"/>
      <c r="W45" s="45"/>
      <c r="X45" s="45"/>
      <c r="Y45" s="45"/>
      <c r="Z45" s="4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paperSize="9"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topLeftCell="A28" workbookViewId="0">
      <selection activeCell="AA47" sqref="K44:AA4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49">
        <f>DATE(Configurazione!D5,Configurazione!D7+7,1)</f>
        <v>45139</v>
      </c>
      <c r="B1" s="49"/>
      <c r="C1" s="49"/>
      <c r="D1" s="49"/>
      <c r="E1" s="49"/>
      <c r="F1" s="49"/>
      <c r="G1" s="49"/>
      <c r="H1" s="49"/>
      <c r="I1" s="39"/>
      <c r="J1" s="39"/>
      <c r="K1" s="58">
        <f>DATE(YEAR(A1),MONTH(A1)-1,1)</f>
        <v>45108</v>
      </c>
      <c r="L1" s="58"/>
      <c r="M1" s="58"/>
      <c r="N1" s="58"/>
      <c r="O1" s="58"/>
      <c r="P1" s="58"/>
      <c r="Q1" s="58"/>
      <c r="S1" s="58">
        <f>DATE(YEAR(A1),MONTH(A1)+1,1)</f>
        <v>45170</v>
      </c>
      <c r="T1" s="58"/>
      <c r="U1" s="58"/>
      <c r="V1" s="58"/>
      <c r="W1" s="58"/>
      <c r="X1" s="58"/>
      <c r="Y1" s="58"/>
    </row>
    <row r="2" spans="1:27" s="3" customFormat="1" ht="11.25" customHeight="1" x14ac:dyDescent="0.25">
      <c r="A2" s="49"/>
      <c r="B2" s="49"/>
      <c r="C2" s="49"/>
      <c r="D2" s="49"/>
      <c r="E2" s="49"/>
      <c r="F2" s="49"/>
      <c r="G2" s="49"/>
      <c r="H2" s="4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49"/>
      <c r="B3" s="49"/>
      <c r="C3" s="49"/>
      <c r="D3" s="49"/>
      <c r="E3" s="49"/>
      <c r="F3" s="49"/>
      <c r="G3" s="49"/>
      <c r="H3" s="49"/>
      <c r="I3" s="39"/>
      <c r="J3" s="39"/>
      <c r="K3" s="42" t="str">
        <f t="shared" ref="K3:Q8" si="0">IF(MONTH($K$1)&lt;&gt;MONTH($K$1-(WEEKDAY($K$1,1)-(giorno_inizio-1))-IF((WEEKDAY($K$1,1)-(giorno_inizio-1))&lt;=0,7,0)+(ROW(K3)-ROW($K$3))*7+(COLUMN(K3)-COLUMN($K$3)+1)),"",$K$1-(WEEKDAY($K$1,1)-(giorno_inizio-1))-IF((WEEKDAY($K$1,1)-(giorno_inizio-1))&lt;=0,7,0)+(ROW(K3)-ROW($K$3))*7+(COLUMN(K3)-COLUMN($K$3)+1))</f>
        <v/>
      </c>
      <c r="L3" s="42" t="str">
        <f t="shared" si="0"/>
        <v/>
      </c>
      <c r="M3" s="42" t="str">
        <f t="shared" si="0"/>
        <v/>
      </c>
      <c r="N3" s="42" t="str">
        <f t="shared" si="0"/>
        <v/>
      </c>
      <c r="O3" s="42" t="str">
        <f t="shared" si="0"/>
        <v/>
      </c>
      <c r="P3" s="42">
        <f t="shared" si="0"/>
        <v>45108</v>
      </c>
      <c r="Q3" s="42">
        <f t="shared" si="0"/>
        <v>45109</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t="str">
        <f t="shared" si="1"/>
        <v/>
      </c>
      <c r="V3" s="42" t="str">
        <f t="shared" si="1"/>
        <v/>
      </c>
      <c r="W3" s="42">
        <f t="shared" si="1"/>
        <v>45170</v>
      </c>
      <c r="X3" s="42">
        <f t="shared" si="1"/>
        <v>45171</v>
      </c>
      <c r="Y3" s="42">
        <f t="shared" si="1"/>
        <v>45172</v>
      </c>
    </row>
    <row r="4" spans="1:27" s="4" customFormat="1" ht="9" customHeight="1" x14ac:dyDescent="0.2">
      <c r="A4" s="49"/>
      <c r="B4" s="49"/>
      <c r="C4" s="49"/>
      <c r="D4" s="49"/>
      <c r="E4" s="49"/>
      <c r="F4" s="49"/>
      <c r="G4" s="49"/>
      <c r="H4" s="49"/>
      <c r="I4" s="39"/>
      <c r="J4" s="39"/>
      <c r="K4" s="42">
        <f t="shared" si="0"/>
        <v>45110</v>
      </c>
      <c r="L4" s="42">
        <f t="shared" si="0"/>
        <v>45111</v>
      </c>
      <c r="M4" s="42">
        <f t="shared" si="0"/>
        <v>45112</v>
      </c>
      <c r="N4" s="42">
        <f t="shared" si="0"/>
        <v>45113</v>
      </c>
      <c r="O4" s="42">
        <f t="shared" si="0"/>
        <v>45114</v>
      </c>
      <c r="P4" s="42">
        <f t="shared" si="0"/>
        <v>45115</v>
      </c>
      <c r="Q4" s="42">
        <f t="shared" si="0"/>
        <v>45116</v>
      </c>
      <c r="R4" s="3"/>
      <c r="S4" s="42">
        <f t="shared" si="1"/>
        <v>45173</v>
      </c>
      <c r="T4" s="42">
        <f t="shared" si="1"/>
        <v>45174</v>
      </c>
      <c r="U4" s="42">
        <f t="shared" si="1"/>
        <v>45175</v>
      </c>
      <c r="V4" s="42">
        <f t="shared" si="1"/>
        <v>45176</v>
      </c>
      <c r="W4" s="42">
        <f t="shared" si="1"/>
        <v>45177</v>
      </c>
      <c r="X4" s="42">
        <f t="shared" si="1"/>
        <v>45178</v>
      </c>
      <c r="Y4" s="42">
        <f t="shared" si="1"/>
        <v>45179</v>
      </c>
    </row>
    <row r="5" spans="1:27" s="4" customFormat="1" ht="9" customHeight="1" x14ac:dyDescent="0.2">
      <c r="A5" s="49"/>
      <c r="B5" s="49"/>
      <c r="C5" s="49"/>
      <c r="D5" s="49"/>
      <c r="E5" s="49"/>
      <c r="F5" s="49"/>
      <c r="G5" s="49"/>
      <c r="H5" s="49"/>
      <c r="I5" s="39"/>
      <c r="J5" s="39"/>
      <c r="K5" s="42">
        <f t="shared" si="0"/>
        <v>45117</v>
      </c>
      <c r="L5" s="42">
        <f t="shared" si="0"/>
        <v>45118</v>
      </c>
      <c r="M5" s="42">
        <f t="shared" si="0"/>
        <v>45119</v>
      </c>
      <c r="N5" s="42">
        <f t="shared" si="0"/>
        <v>45120</v>
      </c>
      <c r="O5" s="42">
        <f t="shared" si="0"/>
        <v>45121</v>
      </c>
      <c r="P5" s="42">
        <f t="shared" si="0"/>
        <v>45122</v>
      </c>
      <c r="Q5" s="42">
        <f t="shared" si="0"/>
        <v>45123</v>
      </c>
      <c r="R5" s="3"/>
      <c r="S5" s="42">
        <f t="shared" si="1"/>
        <v>45180</v>
      </c>
      <c r="T5" s="42">
        <f t="shared" si="1"/>
        <v>45181</v>
      </c>
      <c r="U5" s="42">
        <f t="shared" si="1"/>
        <v>45182</v>
      </c>
      <c r="V5" s="42">
        <f t="shared" si="1"/>
        <v>45183</v>
      </c>
      <c r="W5" s="42">
        <f t="shared" si="1"/>
        <v>45184</v>
      </c>
      <c r="X5" s="42">
        <f t="shared" si="1"/>
        <v>45185</v>
      </c>
      <c r="Y5" s="42">
        <f t="shared" si="1"/>
        <v>45186</v>
      </c>
    </row>
    <row r="6" spans="1:27" s="4" customFormat="1" ht="9" customHeight="1" x14ac:dyDescent="0.2">
      <c r="A6" s="49"/>
      <c r="B6" s="49"/>
      <c r="C6" s="49"/>
      <c r="D6" s="49"/>
      <c r="E6" s="49"/>
      <c r="F6" s="49"/>
      <c r="G6" s="49"/>
      <c r="H6" s="49"/>
      <c r="I6" s="39"/>
      <c r="J6" s="39"/>
      <c r="K6" s="42">
        <f t="shared" si="0"/>
        <v>45124</v>
      </c>
      <c r="L6" s="42">
        <f t="shared" si="0"/>
        <v>45125</v>
      </c>
      <c r="M6" s="42">
        <f t="shared" si="0"/>
        <v>45126</v>
      </c>
      <c r="N6" s="42">
        <f t="shared" si="0"/>
        <v>45127</v>
      </c>
      <c r="O6" s="42">
        <f t="shared" si="0"/>
        <v>45128</v>
      </c>
      <c r="P6" s="42">
        <f t="shared" si="0"/>
        <v>45129</v>
      </c>
      <c r="Q6" s="42">
        <f t="shared" si="0"/>
        <v>45130</v>
      </c>
      <c r="R6" s="3"/>
      <c r="S6" s="42">
        <f t="shared" si="1"/>
        <v>45187</v>
      </c>
      <c r="T6" s="42">
        <f t="shared" si="1"/>
        <v>45188</v>
      </c>
      <c r="U6" s="42">
        <f t="shared" si="1"/>
        <v>45189</v>
      </c>
      <c r="V6" s="42">
        <f t="shared" si="1"/>
        <v>45190</v>
      </c>
      <c r="W6" s="42">
        <f t="shared" si="1"/>
        <v>45191</v>
      </c>
      <c r="X6" s="42">
        <f t="shared" si="1"/>
        <v>45192</v>
      </c>
      <c r="Y6" s="42">
        <f t="shared" si="1"/>
        <v>45193</v>
      </c>
    </row>
    <row r="7" spans="1:27" s="4" customFormat="1" ht="9" customHeight="1" x14ac:dyDescent="0.2">
      <c r="A7" s="49"/>
      <c r="B7" s="49"/>
      <c r="C7" s="49"/>
      <c r="D7" s="49"/>
      <c r="E7" s="49"/>
      <c r="F7" s="49"/>
      <c r="G7" s="49"/>
      <c r="H7" s="49"/>
      <c r="I7" s="39"/>
      <c r="J7" s="39"/>
      <c r="K7" s="42">
        <f t="shared" si="0"/>
        <v>45131</v>
      </c>
      <c r="L7" s="42">
        <f t="shared" si="0"/>
        <v>45132</v>
      </c>
      <c r="M7" s="42">
        <f t="shared" si="0"/>
        <v>45133</v>
      </c>
      <c r="N7" s="42">
        <f t="shared" si="0"/>
        <v>45134</v>
      </c>
      <c r="O7" s="42">
        <f t="shared" si="0"/>
        <v>45135</v>
      </c>
      <c r="P7" s="42">
        <f t="shared" si="0"/>
        <v>45136</v>
      </c>
      <c r="Q7" s="42">
        <f t="shared" si="0"/>
        <v>45137</v>
      </c>
      <c r="R7" s="3"/>
      <c r="S7" s="42">
        <f t="shared" si="1"/>
        <v>45194</v>
      </c>
      <c r="T7" s="42">
        <f t="shared" si="1"/>
        <v>45195</v>
      </c>
      <c r="U7" s="42">
        <f t="shared" si="1"/>
        <v>45196</v>
      </c>
      <c r="V7" s="42">
        <f t="shared" si="1"/>
        <v>45197</v>
      </c>
      <c r="W7" s="42">
        <f t="shared" si="1"/>
        <v>45198</v>
      </c>
      <c r="X7" s="42">
        <f t="shared" si="1"/>
        <v>45199</v>
      </c>
      <c r="Y7" s="42" t="str">
        <f t="shared" si="1"/>
        <v/>
      </c>
    </row>
    <row r="8" spans="1:27" s="5" customFormat="1" ht="9" customHeight="1" x14ac:dyDescent="0.25">
      <c r="A8" s="40"/>
      <c r="B8" s="40"/>
      <c r="C8" s="40"/>
      <c r="D8" s="40"/>
      <c r="E8" s="40"/>
      <c r="F8" s="40"/>
      <c r="G8" s="40"/>
      <c r="H8" s="40"/>
      <c r="I8" s="41"/>
      <c r="J8" s="41"/>
      <c r="K8" s="42">
        <f t="shared" si="0"/>
        <v>45138</v>
      </c>
      <c r="L8" s="42" t="str">
        <f t="shared" si="0"/>
        <v/>
      </c>
      <c r="M8" s="42" t="str">
        <f t="shared" si="0"/>
        <v/>
      </c>
      <c r="N8" s="42" t="str">
        <f t="shared" si="0"/>
        <v/>
      </c>
      <c r="O8" s="42" t="str">
        <f t="shared" si="0"/>
        <v/>
      </c>
      <c r="P8" s="42" t="str">
        <f t="shared" si="0"/>
        <v/>
      </c>
      <c r="Q8" s="42" t="str">
        <f t="shared" si="0"/>
        <v/>
      </c>
      <c r="R8" s="33"/>
      <c r="S8" s="42" t="str">
        <f t="shared" si="1"/>
        <v/>
      </c>
      <c r="T8" s="42" t="str">
        <f t="shared" si="1"/>
        <v/>
      </c>
      <c r="U8" s="42" t="str">
        <f t="shared" si="1"/>
        <v/>
      </c>
      <c r="V8" s="42" t="str">
        <f t="shared" si="1"/>
        <v/>
      </c>
      <c r="W8" s="42" t="str">
        <f t="shared" si="1"/>
        <v/>
      </c>
      <c r="X8" s="42" t="str">
        <f t="shared" si="1"/>
        <v/>
      </c>
      <c r="Y8" s="42" t="str">
        <f t="shared" si="1"/>
        <v/>
      </c>
      <c r="Z8" s="34"/>
    </row>
    <row r="9" spans="1:27" s="1" customFormat="1" ht="21" customHeight="1" x14ac:dyDescent="0.25">
      <c r="A9" s="56">
        <f>A10</f>
        <v>45138</v>
      </c>
      <c r="B9" s="57"/>
      <c r="C9" s="57">
        <f>C10</f>
        <v>45139</v>
      </c>
      <c r="D9" s="57"/>
      <c r="E9" s="57">
        <f>E10</f>
        <v>45140</v>
      </c>
      <c r="F9" s="57"/>
      <c r="G9" s="57">
        <f>G10</f>
        <v>45141</v>
      </c>
      <c r="H9" s="57"/>
      <c r="I9" s="57">
        <f>I10</f>
        <v>45142</v>
      </c>
      <c r="J9" s="57"/>
      <c r="K9" s="57">
        <f>K10</f>
        <v>45143</v>
      </c>
      <c r="L9" s="57"/>
      <c r="M9" s="57"/>
      <c r="N9" s="57"/>
      <c r="O9" s="57"/>
      <c r="P9" s="57"/>
      <c r="Q9" s="57"/>
      <c r="R9" s="57"/>
      <c r="S9" s="57">
        <f>S10</f>
        <v>45144</v>
      </c>
      <c r="T9" s="57"/>
      <c r="U9" s="57"/>
      <c r="V9" s="57"/>
      <c r="W9" s="57"/>
      <c r="X9" s="57"/>
      <c r="Y9" s="57"/>
      <c r="Z9" s="59"/>
    </row>
    <row r="10" spans="1:27" s="1" customFormat="1" ht="18" x14ac:dyDescent="0.25">
      <c r="A10" s="43">
        <f>$A$1-(WEEKDAY($A$1,1)-(giorno_inizio-1))-IF((WEEKDAY($A$1,1)-(giorno_inizio-1))&lt;=0,7,0)+1</f>
        <v>45138</v>
      </c>
      <c r="B10" s="26"/>
      <c r="C10" s="44">
        <f>A10+1</f>
        <v>45139</v>
      </c>
      <c r="D10" s="25"/>
      <c r="E10" s="44">
        <f>C10+1</f>
        <v>45140</v>
      </c>
      <c r="F10" s="25"/>
      <c r="G10" s="44">
        <f>E10+1</f>
        <v>45141</v>
      </c>
      <c r="H10" s="25"/>
      <c r="I10" s="44">
        <f>G10+1</f>
        <v>45142</v>
      </c>
      <c r="J10" s="25"/>
      <c r="K10" s="72">
        <f>I10+1</f>
        <v>45143</v>
      </c>
      <c r="L10" s="73"/>
      <c r="M10" s="69"/>
      <c r="N10" s="69"/>
      <c r="O10" s="69"/>
      <c r="P10" s="69"/>
      <c r="Q10" s="69"/>
      <c r="R10" s="70"/>
      <c r="S10" s="65">
        <f>K10+1</f>
        <v>45144</v>
      </c>
      <c r="T10" s="66"/>
      <c r="U10" s="67"/>
      <c r="V10" s="67"/>
      <c r="W10" s="67"/>
      <c r="X10" s="67"/>
      <c r="Y10" s="67"/>
      <c r="Z10" s="68"/>
    </row>
    <row r="11" spans="1:27" s="1" customFormat="1" x14ac:dyDescent="0.25">
      <c r="A11" s="50"/>
      <c r="B11" s="51"/>
      <c r="C11" s="52"/>
      <c r="D11" s="53"/>
      <c r="E11" s="52"/>
      <c r="F11" s="53"/>
      <c r="G11" s="52"/>
      <c r="H11" s="53"/>
      <c r="I11" s="52"/>
      <c r="J11" s="53"/>
      <c r="K11" s="52"/>
      <c r="L11" s="54"/>
      <c r="M11" s="54"/>
      <c r="N11" s="54"/>
      <c r="O11" s="54"/>
      <c r="P11" s="54"/>
      <c r="Q11" s="54"/>
      <c r="R11" s="53"/>
      <c r="S11" s="50"/>
      <c r="T11" s="51"/>
      <c r="U11" s="51"/>
      <c r="V11" s="51"/>
      <c r="W11" s="51"/>
      <c r="X11" s="51"/>
      <c r="Y11" s="51"/>
      <c r="Z11" s="55"/>
    </row>
    <row r="12" spans="1:27" s="1" customFormat="1" x14ac:dyDescent="0.25">
      <c r="A12" s="50"/>
      <c r="B12" s="51"/>
      <c r="C12" s="52"/>
      <c r="D12" s="53"/>
      <c r="E12" s="52"/>
      <c r="F12" s="53"/>
      <c r="G12" s="52"/>
      <c r="H12" s="53"/>
      <c r="I12" s="52"/>
      <c r="J12" s="53"/>
      <c r="K12" s="52"/>
      <c r="L12" s="54"/>
      <c r="M12" s="54"/>
      <c r="N12" s="54"/>
      <c r="O12" s="54"/>
      <c r="P12" s="54"/>
      <c r="Q12" s="54"/>
      <c r="R12" s="53"/>
      <c r="S12" s="50"/>
      <c r="T12" s="51"/>
      <c r="U12" s="51"/>
      <c r="V12" s="51"/>
      <c r="W12" s="51"/>
      <c r="X12" s="51"/>
      <c r="Y12" s="51"/>
      <c r="Z12" s="55"/>
    </row>
    <row r="13" spans="1:27" s="1" customFormat="1" x14ac:dyDescent="0.25">
      <c r="A13" s="50"/>
      <c r="B13" s="51"/>
      <c r="C13" s="52"/>
      <c r="D13" s="53"/>
      <c r="E13" s="52"/>
      <c r="F13" s="53"/>
      <c r="G13" s="52"/>
      <c r="H13" s="53"/>
      <c r="I13" s="52"/>
      <c r="J13" s="53"/>
      <c r="K13" s="52"/>
      <c r="L13" s="54"/>
      <c r="M13" s="54"/>
      <c r="N13" s="54"/>
      <c r="O13" s="54"/>
      <c r="P13" s="54"/>
      <c r="Q13" s="54"/>
      <c r="R13" s="53"/>
      <c r="S13" s="50"/>
      <c r="T13" s="51"/>
      <c r="U13" s="51"/>
      <c r="V13" s="51"/>
      <c r="W13" s="51"/>
      <c r="X13" s="51"/>
      <c r="Y13" s="51"/>
      <c r="Z13" s="55"/>
    </row>
    <row r="14" spans="1:27" s="1" customFormat="1" x14ac:dyDescent="0.25">
      <c r="A14" s="50"/>
      <c r="B14" s="51"/>
      <c r="C14" s="52"/>
      <c r="D14" s="53"/>
      <c r="E14" s="52"/>
      <c r="F14" s="53"/>
      <c r="G14" s="52"/>
      <c r="H14" s="53"/>
      <c r="I14" s="52"/>
      <c r="J14" s="53"/>
      <c r="K14" s="52"/>
      <c r="L14" s="54"/>
      <c r="M14" s="54"/>
      <c r="N14" s="54"/>
      <c r="O14" s="54"/>
      <c r="P14" s="54"/>
      <c r="Q14" s="54"/>
      <c r="R14" s="53"/>
      <c r="S14" s="50"/>
      <c r="T14" s="51"/>
      <c r="U14" s="51"/>
      <c r="V14" s="51"/>
      <c r="W14" s="51"/>
      <c r="X14" s="51"/>
      <c r="Y14" s="51"/>
      <c r="Z14" s="55"/>
    </row>
    <row r="15" spans="1:27" s="2" customFormat="1" ht="13.15" customHeight="1" x14ac:dyDescent="0.25">
      <c r="A15" s="60"/>
      <c r="B15" s="61"/>
      <c r="C15" s="62"/>
      <c r="D15" s="63"/>
      <c r="E15" s="62"/>
      <c r="F15" s="63"/>
      <c r="G15" s="62"/>
      <c r="H15" s="63"/>
      <c r="I15" s="62"/>
      <c r="J15" s="63"/>
      <c r="K15" s="62"/>
      <c r="L15" s="64"/>
      <c r="M15" s="64"/>
      <c r="N15" s="64"/>
      <c r="O15" s="64"/>
      <c r="P15" s="64"/>
      <c r="Q15" s="64"/>
      <c r="R15" s="63"/>
      <c r="S15" s="60"/>
      <c r="T15" s="61"/>
      <c r="U15" s="61"/>
      <c r="V15" s="61"/>
      <c r="W15" s="61"/>
      <c r="X15" s="61"/>
      <c r="Y15" s="61"/>
      <c r="Z15" s="71"/>
      <c r="AA15" s="1"/>
    </row>
    <row r="16" spans="1:27" s="1" customFormat="1" ht="18" x14ac:dyDescent="0.25">
      <c r="A16" s="43">
        <f>S10+1</f>
        <v>45145</v>
      </c>
      <c r="B16" s="26"/>
      <c r="C16" s="44">
        <f>A16+1</f>
        <v>45146</v>
      </c>
      <c r="D16" s="25"/>
      <c r="E16" s="44">
        <f>C16+1</f>
        <v>45147</v>
      </c>
      <c r="F16" s="25"/>
      <c r="G16" s="44">
        <f>E16+1</f>
        <v>45148</v>
      </c>
      <c r="H16" s="25"/>
      <c r="I16" s="44">
        <f>G16+1</f>
        <v>45149</v>
      </c>
      <c r="J16" s="25"/>
      <c r="K16" s="72">
        <f>I16+1</f>
        <v>45150</v>
      </c>
      <c r="L16" s="73"/>
      <c r="M16" s="69"/>
      <c r="N16" s="69"/>
      <c r="O16" s="69"/>
      <c r="P16" s="69"/>
      <c r="Q16" s="69"/>
      <c r="R16" s="70"/>
      <c r="S16" s="65">
        <f>K16+1</f>
        <v>45151</v>
      </c>
      <c r="T16" s="66"/>
      <c r="U16" s="67"/>
      <c r="V16" s="67"/>
      <c r="W16" s="67"/>
      <c r="X16" s="67"/>
      <c r="Y16" s="67"/>
      <c r="Z16" s="68"/>
    </row>
    <row r="17" spans="1:27" s="1" customFormat="1" x14ac:dyDescent="0.25">
      <c r="A17" s="50"/>
      <c r="B17" s="51"/>
      <c r="C17" s="52"/>
      <c r="D17" s="53"/>
      <c r="E17" s="52"/>
      <c r="F17" s="53"/>
      <c r="G17" s="52"/>
      <c r="H17" s="53"/>
      <c r="I17" s="52"/>
      <c r="J17" s="53"/>
      <c r="K17" s="52"/>
      <c r="L17" s="54"/>
      <c r="M17" s="54"/>
      <c r="N17" s="54"/>
      <c r="O17" s="54"/>
      <c r="P17" s="54"/>
      <c r="Q17" s="54"/>
      <c r="R17" s="53"/>
      <c r="S17" s="50"/>
      <c r="T17" s="51"/>
      <c r="U17" s="51"/>
      <c r="V17" s="51"/>
      <c r="W17" s="51"/>
      <c r="X17" s="51"/>
      <c r="Y17" s="51"/>
      <c r="Z17" s="55"/>
    </row>
    <row r="18" spans="1:27" s="1" customFormat="1" x14ac:dyDescent="0.25">
      <c r="A18" s="50"/>
      <c r="B18" s="51"/>
      <c r="C18" s="52"/>
      <c r="D18" s="53"/>
      <c r="E18" s="52"/>
      <c r="F18" s="53"/>
      <c r="G18" s="52"/>
      <c r="H18" s="53"/>
      <c r="I18" s="52"/>
      <c r="J18" s="53"/>
      <c r="K18" s="52"/>
      <c r="L18" s="54"/>
      <c r="M18" s="54"/>
      <c r="N18" s="54"/>
      <c r="O18" s="54"/>
      <c r="P18" s="54"/>
      <c r="Q18" s="54"/>
      <c r="R18" s="53"/>
      <c r="S18" s="50"/>
      <c r="T18" s="51"/>
      <c r="U18" s="51"/>
      <c r="V18" s="51"/>
      <c r="W18" s="51"/>
      <c r="X18" s="51"/>
      <c r="Y18" s="51"/>
      <c r="Z18" s="55"/>
    </row>
    <row r="19" spans="1:27" s="1" customFormat="1" x14ac:dyDescent="0.25">
      <c r="A19" s="50"/>
      <c r="B19" s="51"/>
      <c r="C19" s="52"/>
      <c r="D19" s="53"/>
      <c r="E19" s="52"/>
      <c r="F19" s="53"/>
      <c r="G19" s="52"/>
      <c r="H19" s="53"/>
      <c r="I19" s="52"/>
      <c r="J19" s="53"/>
      <c r="K19" s="52"/>
      <c r="L19" s="54"/>
      <c r="M19" s="54"/>
      <c r="N19" s="54"/>
      <c r="O19" s="54"/>
      <c r="P19" s="54"/>
      <c r="Q19" s="54"/>
      <c r="R19" s="53"/>
      <c r="S19" s="50"/>
      <c r="T19" s="51"/>
      <c r="U19" s="51"/>
      <c r="V19" s="51"/>
      <c r="W19" s="51"/>
      <c r="X19" s="51"/>
      <c r="Y19" s="51"/>
      <c r="Z19" s="55"/>
    </row>
    <row r="20" spans="1:27" s="1" customFormat="1" x14ac:dyDescent="0.25">
      <c r="A20" s="50"/>
      <c r="B20" s="51"/>
      <c r="C20" s="52"/>
      <c r="D20" s="53"/>
      <c r="E20" s="52"/>
      <c r="F20" s="53"/>
      <c r="G20" s="52"/>
      <c r="H20" s="53"/>
      <c r="I20" s="52"/>
      <c r="J20" s="53"/>
      <c r="K20" s="52"/>
      <c r="L20" s="54"/>
      <c r="M20" s="54"/>
      <c r="N20" s="54"/>
      <c r="O20" s="54"/>
      <c r="P20" s="54"/>
      <c r="Q20" s="54"/>
      <c r="R20" s="53"/>
      <c r="S20" s="50"/>
      <c r="T20" s="51"/>
      <c r="U20" s="51"/>
      <c r="V20" s="51"/>
      <c r="W20" s="51"/>
      <c r="X20" s="51"/>
      <c r="Y20" s="51"/>
      <c r="Z20" s="55"/>
    </row>
    <row r="21" spans="1:27" s="2" customFormat="1" ht="13.15" customHeight="1" x14ac:dyDescent="0.25">
      <c r="A21" s="60"/>
      <c r="B21" s="61"/>
      <c r="C21" s="62"/>
      <c r="D21" s="63"/>
      <c r="E21" s="62"/>
      <c r="F21" s="63"/>
      <c r="G21" s="62"/>
      <c r="H21" s="63"/>
      <c r="I21" s="62"/>
      <c r="J21" s="63"/>
      <c r="K21" s="62"/>
      <c r="L21" s="64"/>
      <c r="M21" s="64"/>
      <c r="N21" s="64"/>
      <c r="O21" s="64"/>
      <c r="P21" s="64"/>
      <c r="Q21" s="64"/>
      <c r="R21" s="63"/>
      <c r="S21" s="60"/>
      <c r="T21" s="61"/>
      <c r="U21" s="61"/>
      <c r="V21" s="61"/>
      <c r="W21" s="61"/>
      <c r="X21" s="61"/>
      <c r="Y21" s="61"/>
      <c r="Z21" s="71"/>
      <c r="AA21" s="1"/>
    </row>
    <row r="22" spans="1:27" s="1" customFormat="1" ht="18" x14ac:dyDescent="0.25">
      <c r="A22" s="43">
        <f>S16+1</f>
        <v>45152</v>
      </c>
      <c r="B22" s="26"/>
      <c r="C22" s="44">
        <f>A22+1</f>
        <v>45153</v>
      </c>
      <c r="D22" s="25"/>
      <c r="E22" s="44">
        <f>C22+1</f>
        <v>45154</v>
      </c>
      <c r="F22" s="25"/>
      <c r="G22" s="44">
        <f>E22+1</f>
        <v>45155</v>
      </c>
      <c r="H22" s="25"/>
      <c r="I22" s="44">
        <f>G22+1</f>
        <v>45156</v>
      </c>
      <c r="J22" s="25"/>
      <c r="K22" s="72">
        <f>I22+1</f>
        <v>45157</v>
      </c>
      <c r="L22" s="73"/>
      <c r="M22" s="69"/>
      <c r="N22" s="69"/>
      <c r="O22" s="69"/>
      <c r="P22" s="69"/>
      <c r="Q22" s="69"/>
      <c r="R22" s="70"/>
      <c r="S22" s="65">
        <f>K22+1</f>
        <v>45158</v>
      </c>
      <c r="T22" s="66"/>
      <c r="U22" s="67"/>
      <c r="V22" s="67"/>
      <c r="W22" s="67"/>
      <c r="X22" s="67"/>
      <c r="Y22" s="67"/>
      <c r="Z22" s="68"/>
    </row>
    <row r="23" spans="1:27" s="1" customFormat="1" x14ac:dyDescent="0.25">
      <c r="A23" s="50"/>
      <c r="B23" s="51"/>
      <c r="C23" s="52"/>
      <c r="D23" s="53"/>
      <c r="E23" s="52"/>
      <c r="F23" s="53"/>
      <c r="G23" s="52"/>
      <c r="H23" s="53"/>
      <c r="I23" s="52"/>
      <c r="J23" s="53"/>
      <c r="K23" s="52"/>
      <c r="L23" s="54"/>
      <c r="M23" s="54"/>
      <c r="N23" s="54"/>
      <c r="O23" s="54"/>
      <c r="P23" s="54"/>
      <c r="Q23" s="54"/>
      <c r="R23" s="53"/>
      <c r="S23" s="50"/>
      <c r="T23" s="51"/>
      <c r="U23" s="51"/>
      <c r="V23" s="51"/>
      <c r="W23" s="51"/>
      <c r="X23" s="51"/>
      <c r="Y23" s="51"/>
      <c r="Z23" s="55"/>
    </row>
    <row r="24" spans="1:27" s="1" customFormat="1" x14ac:dyDescent="0.25">
      <c r="A24" s="50"/>
      <c r="B24" s="51"/>
      <c r="C24" s="52"/>
      <c r="D24" s="53"/>
      <c r="E24" s="52"/>
      <c r="F24" s="53"/>
      <c r="G24" s="52"/>
      <c r="H24" s="53"/>
      <c r="I24" s="52"/>
      <c r="J24" s="53"/>
      <c r="K24" s="52"/>
      <c r="L24" s="54"/>
      <c r="M24" s="54"/>
      <c r="N24" s="54"/>
      <c r="O24" s="54"/>
      <c r="P24" s="54"/>
      <c r="Q24" s="54"/>
      <c r="R24" s="53"/>
      <c r="S24" s="50"/>
      <c r="T24" s="51"/>
      <c r="U24" s="51"/>
      <c r="V24" s="51"/>
      <c r="W24" s="51"/>
      <c r="X24" s="51"/>
      <c r="Y24" s="51"/>
      <c r="Z24" s="55"/>
    </row>
    <row r="25" spans="1:27" s="1" customFormat="1" x14ac:dyDescent="0.25">
      <c r="A25" s="50"/>
      <c r="B25" s="51"/>
      <c r="C25" s="52"/>
      <c r="D25" s="53"/>
      <c r="E25" s="52"/>
      <c r="F25" s="53"/>
      <c r="G25" s="52"/>
      <c r="H25" s="53"/>
      <c r="I25" s="52"/>
      <c r="J25" s="53"/>
      <c r="K25" s="52"/>
      <c r="L25" s="54"/>
      <c r="M25" s="54"/>
      <c r="N25" s="54"/>
      <c r="O25" s="54"/>
      <c r="P25" s="54"/>
      <c r="Q25" s="54"/>
      <c r="R25" s="53"/>
      <c r="S25" s="50"/>
      <c r="T25" s="51"/>
      <c r="U25" s="51"/>
      <c r="V25" s="51"/>
      <c r="W25" s="51"/>
      <c r="X25" s="51"/>
      <c r="Y25" s="51"/>
      <c r="Z25" s="55"/>
    </row>
    <row r="26" spans="1:27" s="1" customFormat="1" x14ac:dyDescent="0.25">
      <c r="A26" s="50"/>
      <c r="B26" s="51"/>
      <c r="C26" s="52"/>
      <c r="D26" s="53"/>
      <c r="E26" s="52"/>
      <c r="F26" s="53"/>
      <c r="G26" s="52"/>
      <c r="H26" s="53"/>
      <c r="I26" s="52"/>
      <c r="J26" s="53"/>
      <c r="K26" s="52"/>
      <c r="L26" s="54"/>
      <c r="M26" s="54"/>
      <c r="N26" s="54"/>
      <c r="O26" s="54"/>
      <c r="P26" s="54"/>
      <c r="Q26" s="54"/>
      <c r="R26" s="53"/>
      <c r="S26" s="50"/>
      <c r="T26" s="51"/>
      <c r="U26" s="51"/>
      <c r="V26" s="51"/>
      <c r="W26" s="51"/>
      <c r="X26" s="51"/>
      <c r="Y26" s="51"/>
      <c r="Z26" s="55"/>
    </row>
    <row r="27" spans="1:27" s="2" customFormat="1" x14ac:dyDescent="0.25">
      <c r="A27" s="60"/>
      <c r="B27" s="61"/>
      <c r="C27" s="62"/>
      <c r="D27" s="63"/>
      <c r="E27" s="62"/>
      <c r="F27" s="63"/>
      <c r="G27" s="62"/>
      <c r="H27" s="63"/>
      <c r="I27" s="62"/>
      <c r="J27" s="63"/>
      <c r="K27" s="62"/>
      <c r="L27" s="64"/>
      <c r="M27" s="64"/>
      <c r="N27" s="64"/>
      <c r="O27" s="64"/>
      <c r="P27" s="64"/>
      <c r="Q27" s="64"/>
      <c r="R27" s="63"/>
      <c r="S27" s="60"/>
      <c r="T27" s="61"/>
      <c r="U27" s="61"/>
      <c r="V27" s="61"/>
      <c r="W27" s="61"/>
      <c r="X27" s="61"/>
      <c r="Y27" s="61"/>
      <c r="Z27" s="71"/>
      <c r="AA27" s="1"/>
    </row>
    <row r="28" spans="1:27" s="1" customFormat="1" ht="18" x14ac:dyDescent="0.25">
      <c r="A28" s="43">
        <f>S22+1</f>
        <v>45159</v>
      </c>
      <c r="B28" s="26"/>
      <c r="C28" s="44">
        <f>A28+1</f>
        <v>45160</v>
      </c>
      <c r="D28" s="25"/>
      <c r="E28" s="44">
        <f>C28+1</f>
        <v>45161</v>
      </c>
      <c r="F28" s="25"/>
      <c r="G28" s="44">
        <f>E28+1</f>
        <v>45162</v>
      </c>
      <c r="H28" s="25"/>
      <c r="I28" s="44">
        <f>G28+1</f>
        <v>45163</v>
      </c>
      <c r="J28" s="25"/>
      <c r="K28" s="72">
        <f>I28+1</f>
        <v>45164</v>
      </c>
      <c r="L28" s="73"/>
      <c r="M28" s="69"/>
      <c r="N28" s="69"/>
      <c r="O28" s="69"/>
      <c r="P28" s="69"/>
      <c r="Q28" s="69"/>
      <c r="R28" s="70"/>
      <c r="S28" s="65">
        <f>K28+1</f>
        <v>45165</v>
      </c>
      <c r="T28" s="66"/>
      <c r="U28" s="67"/>
      <c r="V28" s="67"/>
      <c r="W28" s="67"/>
      <c r="X28" s="67"/>
      <c r="Y28" s="67"/>
      <c r="Z28" s="68"/>
    </row>
    <row r="29" spans="1:27" s="1" customFormat="1" x14ac:dyDescent="0.25">
      <c r="A29" s="50"/>
      <c r="B29" s="51"/>
      <c r="C29" s="52"/>
      <c r="D29" s="53"/>
      <c r="E29" s="52"/>
      <c r="F29" s="53"/>
      <c r="G29" s="52"/>
      <c r="H29" s="53"/>
      <c r="I29" s="52"/>
      <c r="J29" s="53"/>
      <c r="K29" s="52"/>
      <c r="L29" s="54"/>
      <c r="M29" s="54"/>
      <c r="N29" s="54"/>
      <c r="O29" s="54"/>
      <c r="P29" s="54"/>
      <c r="Q29" s="54"/>
      <c r="R29" s="53"/>
      <c r="S29" s="50"/>
      <c r="T29" s="51"/>
      <c r="U29" s="51"/>
      <c r="V29" s="51"/>
      <c r="W29" s="51"/>
      <c r="X29" s="51"/>
      <c r="Y29" s="51"/>
      <c r="Z29" s="55"/>
    </row>
    <row r="30" spans="1:27" s="1" customFormat="1" x14ac:dyDescent="0.25">
      <c r="A30" s="50"/>
      <c r="B30" s="51"/>
      <c r="C30" s="52"/>
      <c r="D30" s="53"/>
      <c r="E30" s="52"/>
      <c r="F30" s="53"/>
      <c r="G30" s="52"/>
      <c r="H30" s="53"/>
      <c r="I30" s="52"/>
      <c r="J30" s="53"/>
      <c r="K30" s="52"/>
      <c r="L30" s="54"/>
      <c r="M30" s="54"/>
      <c r="N30" s="54"/>
      <c r="O30" s="54"/>
      <c r="P30" s="54"/>
      <c r="Q30" s="54"/>
      <c r="R30" s="53"/>
      <c r="S30" s="50"/>
      <c r="T30" s="51"/>
      <c r="U30" s="51"/>
      <c r="V30" s="51"/>
      <c r="W30" s="51"/>
      <c r="X30" s="51"/>
      <c r="Y30" s="51"/>
      <c r="Z30" s="55"/>
    </row>
    <row r="31" spans="1:27" s="1" customFormat="1" x14ac:dyDescent="0.25">
      <c r="A31" s="50"/>
      <c r="B31" s="51"/>
      <c r="C31" s="52"/>
      <c r="D31" s="53"/>
      <c r="E31" s="52"/>
      <c r="F31" s="53"/>
      <c r="G31" s="52"/>
      <c r="H31" s="53"/>
      <c r="I31" s="52"/>
      <c r="J31" s="53"/>
      <c r="K31" s="52"/>
      <c r="L31" s="54"/>
      <c r="M31" s="54"/>
      <c r="N31" s="54"/>
      <c r="O31" s="54"/>
      <c r="P31" s="54"/>
      <c r="Q31" s="54"/>
      <c r="R31" s="53"/>
      <c r="S31" s="50"/>
      <c r="T31" s="51"/>
      <c r="U31" s="51"/>
      <c r="V31" s="51"/>
      <c r="W31" s="51"/>
      <c r="X31" s="51"/>
      <c r="Y31" s="51"/>
      <c r="Z31" s="55"/>
    </row>
    <row r="32" spans="1:27" s="1" customFormat="1" x14ac:dyDescent="0.25">
      <c r="A32" s="50"/>
      <c r="B32" s="51"/>
      <c r="C32" s="52"/>
      <c r="D32" s="53"/>
      <c r="E32" s="52"/>
      <c r="F32" s="53"/>
      <c r="G32" s="52"/>
      <c r="H32" s="53"/>
      <c r="I32" s="52"/>
      <c r="J32" s="53"/>
      <c r="K32" s="52"/>
      <c r="L32" s="54"/>
      <c r="M32" s="54"/>
      <c r="N32" s="54"/>
      <c r="O32" s="54"/>
      <c r="P32" s="54"/>
      <c r="Q32" s="54"/>
      <c r="R32" s="53"/>
      <c r="S32" s="50"/>
      <c r="T32" s="51"/>
      <c r="U32" s="51"/>
      <c r="V32" s="51"/>
      <c r="W32" s="51"/>
      <c r="X32" s="51"/>
      <c r="Y32" s="51"/>
      <c r="Z32" s="55"/>
    </row>
    <row r="33" spans="1:27" s="2" customFormat="1" x14ac:dyDescent="0.25">
      <c r="A33" s="60"/>
      <c r="B33" s="61"/>
      <c r="C33" s="62"/>
      <c r="D33" s="63"/>
      <c r="E33" s="62"/>
      <c r="F33" s="63"/>
      <c r="G33" s="62"/>
      <c r="H33" s="63"/>
      <c r="I33" s="62"/>
      <c r="J33" s="63"/>
      <c r="K33" s="62"/>
      <c r="L33" s="64"/>
      <c r="M33" s="64"/>
      <c r="N33" s="64"/>
      <c r="O33" s="64"/>
      <c r="P33" s="64"/>
      <c r="Q33" s="64"/>
      <c r="R33" s="63"/>
      <c r="S33" s="60"/>
      <c r="T33" s="61"/>
      <c r="U33" s="61"/>
      <c r="V33" s="61"/>
      <c r="W33" s="61"/>
      <c r="X33" s="61"/>
      <c r="Y33" s="61"/>
      <c r="Z33" s="71"/>
      <c r="AA33" s="1"/>
    </row>
    <row r="34" spans="1:27" s="1" customFormat="1" ht="18" x14ac:dyDescent="0.25">
      <c r="A34" s="43">
        <f>S28+1</f>
        <v>45166</v>
      </c>
      <c r="B34" s="26"/>
      <c r="C34" s="44">
        <f>A34+1</f>
        <v>45167</v>
      </c>
      <c r="D34" s="25"/>
      <c r="E34" s="44">
        <f>C34+1</f>
        <v>45168</v>
      </c>
      <c r="F34" s="25"/>
      <c r="G34" s="44">
        <f>E34+1</f>
        <v>45169</v>
      </c>
      <c r="H34" s="25"/>
      <c r="I34" s="44">
        <f>G34+1</f>
        <v>45170</v>
      </c>
      <c r="J34" s="25"/>
      <c r="K34" s="72">
        <f>I34+1</f>
        <v>45171</v>
      </c>
      <c r="L34" s="73"/>
      <c r="M34" s="69"/>
      <c r="N34" s="69"/>
      <c r="O34" s="69"/>
      <c r="P34" s="69"/>
      <c r="Q34" s="69"/>
      <c r="R34" s="70"/>
      <c r="S34" s="65">
        <f>K34+1</f>
        <v>45172</v>
      </c>
      <c r="T34" s="66"/>
      <c r="U34" s="67"/>
      <c r="V34" s="67"/>
      <c r="W34" s="67"/>
      <c r="X34" s="67"/>
      <c r="Y34" s="67"/>
      <c r="Z34" s="68"/>
    </row>
    <row r="35" spans="1:27" s="1" customFormat="1" x14ac:dyDescent="0.25">
      <c r="A35" s="50"/>
      <c r="B35" s="51"/>
      <c r="C35" s="52"/>
      <c r="D35" s="53"/>
      <c r="E35" s="52"/>
      <c r="F35" s="53"/>
      <c r="G35" s="52"/>
      <c r="H35" s="53"/>
      <c r="I35" s="52"/>
      <c r="J35" s="53"/>
      <c r="K35" s="52"/>
      <c r="L35" s="54"/>
      <c r="M35" s="54"/>
      <c r="N35" s="54"/>
      <c r="O35" s="54"/>
      <c r="P35" s="54"/>
      <c r="Q35" s="54"/>
      <c r="R35" s="53"/>
      <c r="S35" s="50"/>
      <c r="T35" s="51"/>
      <c r="U35" s="51"/>
      <c r="V35" s="51"/>
      <c r="W35" s="51"/>
      <c r="X35" s="51"/>
      <c r="Y35" s="51"/>
      <c r="Z35" s="55"/>
    </row>
    <row r="36" spans="1:27" s="1" customFormat="1" x14ac:dyDescent="0.25">
      <c r="A36" s="50"/>
      <c r="B36" s="51"/>
      <c r="C36" s="52"/>
      <c r="D36" s="53"/>
      <c r="E36" s="52"/>
      <c r="F36" s="53"/>
      <c r="G36" s="52"/>
      <c r="H36" s="53"/>
      <c r="I36" s="52"/>
      <c r="J36" s="53"/>
      <c r="K36" s="52"/>
      <c r="L36" s="54"/>
      <c r="M36" s="54"/>
      <c r="N36" s="54"/>
      <c r="O36" s="54"/>
      <c r="P36" s="54"/>
      <c r="Q36" s="54"/>
      <c r="R36" s="53"/>
      <c r="S36" s="50"/>
      <c r="T36" s="51"/>
      <c r="U36" s="51"/>
      <c r="V36" s="51"/>
      <c r="W36" s="51"/>
      <c r="X36" s="51"/>
      <c r="Y36" s="51"/>
      <c r="Z36" s="55"/>
    </row>
    <row r="37" spans="1:27" s="1" customFormat="1" x14ac:dyDescent="0.25">
      <c r="A37" s="50"/>
      <c r="B37" s="51"/>
      <c r="C37" s="52"/>
      <c r="D37" s="53"/>
      <c r="E37" s="52"/>
      <c r="F37" s="53"/>
      <c r="G37" s="52"/>
      <c r="H37" s="53"/>
      <c r="I37" s="52"/>
      <c r="J37" s="53"/>
      <c r="K37" s="52"/>
      <c r="L37" s="54"/>
      <c r="M37" s="54"/>
      <c r="N37" s="54"/>
      <c r="O37" s="54"/>
      <c r="P37" s="54"/>
      <c r="Q37" s="54"/>
      <c r="R37" s="53"/>
      <c r="S37" s="50"/>
      <c r="T37" s="51"/>
      <c r="U37" s="51"/>
      <c r="V37" s="51"/>
      <c r="W37" s="51"/>
      <c r="X37" s="51"/>
      <c r="Y37" s="51"/>
      <c r="Z37" s="55"/>
    </row>
    <row r="38" spans="1:27" s="1" customFormat="1" x14ac:dyDescent="0.25">
      <c r="A38" s="50"/>
      <c r="B38" s="51"/>
      <c r="C38" s="52"/>
      <c r="D38" s="53"/>
      <c r="E38" s="52"/>
      <c r="F38" s="53"/>
      <c r="G38" s="52"/>
      <c r="H38" s="53"/>
      <c r="I38" s="52"/>
      <c r="J38" s="53"/>
      <c r="K38" s="52"/>
      <c r="L38" s="54"/>
      <c r="M38" s="54"/>
      <c r="N38" s="54"/>
      <c r="O38" s="54"/>
      <c r="P38" s="54"/>
      <c r="Q38" s="54"/>
      <c r="R38" s="53"/>
      <c r="S38" s="50"/>
      <c r="T38" s="51"/>
      <c r="U38" s="51"/>
      <c r="V38" s="51"/>
      <c r="W38" s="51"/>
      <c r="X38" s="51"/>
      <c r="Y38" s="51"/>
      <c r="Z38" s="55"/>
    </row>
    <row r="39" spans="1:27" s="2" customFormat="1" x14ac:dyDescent="0.25">
      <c r="A39" s="60"/>
      <c r="B39" s="61"/>
      <c r="C39" s="62"/>
      <c r="D39" s="63"/>
      <c r="E39" s="62"/>
      <c r="F39" s="63"/>
      <c r="G39" s="62"/>
      <c r="H39" s="63"/>
      <c r="I39" s="62"/>
      <c r="J39" s="63"/>
      <c r="K39" s="62"/>
      <c r="L39" s="64"/>
      <c r="M39" s="64"/>
      <c r="N39" s="64"/>
      <c r="O39" s="64"/>
      <c r="P39" s="64"/>
      <c r="Q39" s="64"/>
      <c r="R39" s="63"/>
      <c r="S39" s="60"/>
      <c r="T39" s="61"/>
      <c r="U39" s="61"/>
      <c r="V39" s="61"/>
      <c r="W39" s="61"/>
      <c r="X39" s="61"/>
      <c r="Y39" s="61"/>
      <c r="Z39" s="71"/>
      <c r="AA39" s="1"/>
    </row>
    <row r="40" spans="1:27" ht="18" x14ac:dyDescent="0.25">
      <c r="A40" s="43">
        <f>S34+1</f>
        <v>45173</v>
      </c>
      <c r="B40" s="26"/>
      <c r="C40" s="44">
        <f>A40+1</f>
        <v>45174</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0"/>
      <c r="B41" s="51"/>
      <c r="C41" s="52"/>
      <c r="D41" s="53"/>
      <c r="E41" s="29"/>
      <c r="F41" s="6"/>
      <c r="G41" s="6"/>
      <c r="H41" s="6"/>
      <c r="I41" s="6"/>
      <c r="J41" s="6"/>
      <c r="K41" s="6"/>
      <c r="L41" s="6"/>
      <c r="M41" s="6"/>
      <c r="N41" s="6"/>
      <c r="O41" s="6"/>
      <c r="P41" s="6"/>
      <c r="Q41" s="6"/>
      <c r="R41" s="6"/>
      <c r="S41" s="6"/>
      <c r="T41" s="6"/>
      <c r="U41" s="6"/>
      <c r="V41" s="6"/>
      <c r="W41" s="6"/>
      <c r="X41" s="6"/>
      <c r="Y41" s="6"/>
      <c r="Z41" s="9"/>
    </row>
    <row r="42" spans="1:27" x14ac:dyDescent="0.25">
      <c r="A42" s="50"/>
      <c r="B42" s="51"/>
      <c r="C42" s="52"/>
      <c r="D42" s="53"/>
      <c r="E42" s="29"/>
      <c r="F42" s="6"/>
      <c r="G42" s="6"/>
      <c r="H42" s="6"/>
      <c r="I42" s="6"/>
      <c r="J42" s="6"/>
      <c r="K42" s="6"/>
      <c r="L42" s="6"/>
      <c r="M42" s="6"/>
      <c r="N42" s="6"/>
      <c r="O42" s="6"/>
      <c r="P42" s="6"/>
      <c r="Q42" s="6"/>
      <c r="R42" s="6"/>
      <c r="S42" s="6"/>
      <c r="T42" s="6"/>
      <c r="U42" s="6"/>
      <c r="V42" s="6"/>
      <c r="W42" s="6"/>
      <c r="X42" s="6"/>
      <c r="Y42" s="6"/>
      <c r="Z42" s="8"/>
    </row>
    <row r="43" spans="1:27" x14ac:dyDescent="0.25">
      <c r="A43" s="50"/>
      <c r="B43" s="51"/>
      <c r="C43" s="52"/>
      <c r="D43" s="53"/>
      <c r="E43" s="29"/>
      <c r="F43" s="6"/>
      <c r="G43" s="6"/>
      <c r="H43" s="6"/>
      <c r="I43" s="6"/>
      <c r="J43" s="6"/>
      <c r="K43" s="6"/>
      <c r="L43" s="6"/>
      <c r="M43" s="6"/>
      <c r="N43" s="6"/>
      <c r="O43" s="6"/>
      <c r="P43" s="6"/>
      <c r="Q43" s="6"/>
      <c r="R43" s="6"/>
      <c r="S43" s="6"/>
      <c r="T43" s="6"/>
      <c r="U43" s="6"/>
      <c r="V43" s="6"/>
      <c r="W43" s="6"/>
      <c r="X43" s="6"/>
      <c r="Y43" s="6"/>
      <c r="Z43" s="8"/>
    </row>
    <row r="44" spans="1:27" x14ac:dyDescent="0.25">
      <c r="A44" s="50"/>
      <c r="B44" s="51"/>
      <c r="C44" s="52"/>
      <c r="D44" s="53"/>
      <c r="E44" s="29"/>
      <c r="F44" s="6"/>
      <c r="G44" s="6"/>
      <c r="H44" s="6"/>
      <c r="I44" s="6"/>
      <c r="J44" s="6"/>
      <c r="K44" s="47"/>
      <c r="L44" s="47"/>
      <c r="M44" s="47"/>
      <c r="N44" s="47"/>
      <c r="O44" s="47"/>
      <c r="P44" s="47"/>
      <c r="Q44" s="47"/>
      <c r="R44" s="47"/>
      <c r="S44" s="47"/>
      <c r="T44" s="47"/>
      <c r="U44" s="47"/>
      <c r="V44" s="47"/>
      <c r="W44" s="47"/>
      <c r="X44" s="47"/>
      <c r="Y44" s="47"/>
      <c r="Z44" s="48"/>
    </row>
    <row r="45" spans="1:27" s="1" customFormat="1" x14ac:dyDescent="0.25">
      <c r="A45" s="60"/>
      <c r="B45" s="61"/>
      <c r="C45" s="62"/>
      <c r="D45" s="63"/>
      <c r="E45" s="30"/>
      <c r="F45" s="31"/>
      <c r="G45" s="31"/>
      <c r="H45" s="31"/>
      <c r="I45" s="31"/>
      <c r="J45" s="31"/>
      <c r="K45" s="45"/>
      <c r="L45" s="45"/>
      <c r="M45" s="45"/>
      <c r="N45" s="45"/>
      <c r="O45" s="45"/>
      <c r="P45" s="45"/>
      <c r="Q45" s="45"/>
      <c r="R45" s="45"/>
      <c r="S45" s="45"/>
      <c r="T45" s="45"/>
      <c r="U45" s="45"/>
      <c r="V45" s="45"/>
      <c r="W45" s="45"/>
      <c r="X45" s="45"/>
      <c r="Y45" s="45"/>
      <c r="Z45" s="4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paperSize="9"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topLeftCell="A28" workbookViewId="0">
      <selection activeCell="AA48" sqref="K44:AA48"/>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3" customFormat="1" ht="15" customHeight="1" x14ac:dyDescent="0.2">
      <c r="A1" s="49">
        <f>DATE(Configurazione!D5,Configurazione!D7+8,1)</f>
        <v>45170</v>
      </c>
      <c r="B1" s="49"/>
      <c r="C1" s="49"/>
      <c r="D1" s="49"/>
      <c r="E1" s="49"/>
      <c r="F1" s="49"/>
      <c r="G1" s="49"/>
      <c r="H1" s="49"/>
      <c r="I1" s="39"/>
      <c r="J1" s="39"/>
      <c r="K1" s="58">
        <f>DATE(YEAR(A1),MONTH(A1)-1,1)</f>
        <v>45139</v>
      </c>
      <c r="L1" s="58"/>
      <c r="M1" s="58"/>
      <c r="N1" s="58"/>
      <c r="O1" s="58"/>
      <c r="P1" s="58"/>
      <c r="Q1" s="58"/>
      <c r="S1" s="58">
        <f>DATE(YEAR(A1),MONTH(A1)+1,1)</f>
        <v>45200</v>
      </c>
      <c r="T1" s="58"/>
      <c r="U1" s="58"/>
      <c r="V1" s="58"/>
      <c r="W1" s="58"/>
      <c r="X1" s="58"/>
      <c r="Y1" s="58"/>
    </row>
    <row r="2" spans="1:27" s="3" customFormat="1" ht="11.25" customHeight="1" x14ac:dyDescent="0.25">
      <c r="A2" s="49"/>
      <c r="B2" s="49"/>
      <c r="C2" s="49"/>
      <c r="D2" s="49"/>
      <c r="E2" s="49"/>
      <c r="F2" s="49"/>
      <c r="G2" s="49"/>
      <c r="H2" s="49"/>
      <c r="I2" s="39"/>
      <c r="J2" s="39"/>
      <c r="K2" s="32" t="str">
        <f>INDEX({"D";"L";"M";"M";"G";"V";"S"},1+MOD(giorno_inizio+1-2,7))</f>
        <v>L</v>
      </c>
      <c r="L2" s="32" t="str">
        <f>INDEX({"D";"L";"M";"M";"G";"V";"S"},1+MOD(giorno_inizio+2-2,7))</f>
        <v>M</v>
      </c>
      <c r="M2" s="32" t="str">
        <f>INDEX({"D";"L";"M";"M";"G";"V";"S"},1+MOD(giorno_inizio+3-2,7))</f>
        <v>M</v>
      </c>
      <c r="N2" s="32" t="str">
        <f>INDEX({"D";"L";"M";"M";"G";"V";"S"},1+MOD(giorno_inizio+4-2,7))</f>
        <v>G</v>
      </c>
      <c r="O2" s="32" t="str">
        <f>INDEX({"D";"L";"M";"M";"G";"V";"S"},1+MOD(giorno_inizio+5-2,7))</f>
        <v>V</v>
      </c>
      <c r="P2" s="32" t="str">
        <f>INDEX({"D";"L";"M";"M";"G";"V";"S"},1+MOD(giorno_inizio+6-2,7))</f>
        <v>S</v>
      </c>
      <c r="Q2" s="32" t="str">
        <f>INDEX({"D";"L";"M";"M";"G";"V";"S"},1+MOD(giorno_inizio+7-2,7))</f>
        <v>D</v>
      </c>
      <c r="S2" s="32" t="str">
        <f>INDEX({"D";"L";"M";"M";"G";"V";"S"},1+MOD(giorno_inizio+1-2,7))</f>
        <v>L</v>
      </c>
      <c r="T2" s="32" t="str">
        <f>INDEX({"D";"L";"M";"M";"G";"V";"S"},1+MOD(giorno_inizio+2-2,7))</f>
        <v>M</v>
      </c>
      <c r="U2" s="32" t="str">
        <f>INDEX({"D";"L";"M";"M";"G";"V";"S"},1+MOD(giorno_inizio+3-2,7))</f>
        <v>M</v>
      </c>
      <c r="V2" s="32" t="str">
        <f>INDEX({"D";"L";"M";"M";"G";"V";"S"},1+MOD(giorno_inizio+4-2,7))</f>
        <v>G</v>
      </c>
      <c r="W2" s="32" t="str">
        <f>INDEX({"D";"L";"M";"M";"G";"V";"S"},1+MOD(giorno_inizio+5-2,7))</f>
        <v>V</v>
      </c>
      <c r="X2" s="32" t="str">
        <f>INDEX({"D";"L";"M";"M";"G";"V";"S"},1+MOD(giorno_inizio+6-2,7))</f>
        <v>S</v>
      </c>
      <c r="Y2" s="32" t="str">
        <f>INDEX({"D";"L";"M";"M";"G";"V";"S"},1+MOD(giorno_inizio+7-2,7))</f>
        <v>D</v>
      </c>
    </row>
    <row r="3" spans="1:27" s="4" customFormat="1" ht="9" customHeight="1" x14ac:dyDescent="0.2">
      <c r="A3" s="49"/>
      <c r="B3" s="49"/>
      <c r="C3" s="49"/>
      <c r="D3" s="49"/>
      <c r="E3" s="49"/>
      <c r="F3" s="49"/>
      <c r="G3" s="49"/>
      <c r="H3" s="49"/>
      <c r="I3" s="39"/>
      <c r="J3" s="39"/>
      <c r="K3" s="42" t="str">
        <f t="shared" ref="K3:Q8" si="0">IF(MONTH($K$1)&lt;&gt;MONTH($K$1-(WEEKDAY($K$1,1)-(giorno_inizio-1))-IF((WEEKDAY($K$1,1)-(giorno_inizio-1))&lt;=0,7,0)+(ROW(K3)-ROW($K$3))*7+(COLUMN(K3)-COLUMN($K$3)+1)),"",$K$1-(WEEKDAY($K$1,1)-(giorno_inizio-1))-IF((WEEKDAY($K$1,1)-(giorno_inizio-1))&lt;=0,7,0)+(ROW(K3)-ROW($K$3))*7+(COLUMN(K3)-COLUMN($K$3)+1))</f>
        <v/>
      </c>
      <c r="L3" s="42">
        <f t="shared" si="0"/>
        <v>45139</v>
      </c>
      <c r="M3" s="42">
        <f t="shared" si="0"/>
        <v>45140</v>
      </c>
      <c r="N3" s="42">
        <f t="shared" si="0"/>
        <v>45141</v>
      </c>
      <c r="O3" s="42">
        <f t="shared" si="0"/>
        <v>45142</v>
      </c>
      <c r="P3" s="42">
        <f t="shared" si="0"/>
        <v>45143</v>
      </c>
      <c r="Q3" s="42">
        <f t="shared" si="0"/>
        <v>45144</v>
      </c>
      <c r="R3" s="3"/>
      <c r="S3" s="42" t="str">
        <f t="shared" ref="S3:Y8" si="1">IF(MONTH($S$1)&lt;&gt;MONTH($S$1-(WEEKDAY($S$1,1)-(giorno_inizio-1))-IF((WEEKDAY($S$1,1)-(giorno_inizio-1))&lt;=0,7,0)+(ROW(S3)-ROW($S$3))*7+(COLUMN(S3)-COLUMN($S$3)+1)),"",$S$1-(WEEKDAY($S$1,1)-(giorno_inizio-1))-IF((WEEKDAY($S$1,1)-(giorno_inizio-1))&lt;=0,7,0)+(ROW(S3)-ROW($S$3))*7+(COLUMN(S3)-COLUMN($S$3)+1))</f>
        <v/>
      </c>
      <c r="T3" s="42" t="str">
        <f t="shared" si="1"/>
        <v/>
      </c>
      <c r="U3" s="42" t="str">
        <f t="shared" si="1"/>
        <v/>
      </c>
      <c r="V3" s="42" t="str">
        <f t="shared" si="1"/>
        <v/>
      </c>
      <c r="W3" s="42" t="str">
        <f t="shared" si="1"/>
        <v/>
      </c>
      <c r="X3" s="42" t="str">
        <f t="shared" si="1"/>
        <v/>
      </c>
      <c r="Y3" s="42">
        <f t="shared" si="1"/>
        <v>45200</v>
      </c>
    </row>
    <row r="4" spans="1:27" s="4" customFormat="1" ht="9" customHeight="1" x14ac:dyDescent="0.2">
      <c r="A4" s="49"/>
      <c r="B4" s="49"/>
      <c r="C4" s="49"/>
      <c r="D4" s="49"/>
      <c r="E4" s="49"/>
      <c r="F4" s="49"/>
      <c r="G4" s="49"/>
      <c r="H4" s="49"/>
      <c r="I4" s="39"/>
      <c r="J4" s="39"/>
      <c r="K4" s="42">
        <f t="shared" si="0"/>
        <v>45145</v>
      </c>
      <c r="L4" s="42">
        <f t="shared" si="0"/>
        <v>45146</v>
      </c>
      <c r="M4" s="42">
        <f t="shared" si="0"/>
        <v>45147</v>
      </c>
      <c r="N4" s="42">
        <f t="shared" si="0"/>
        <v>45148</v>
      </c>
      <c r="O4" s="42">
        <f t="shared" si="0"/>
        <v>45149</v>
      </c>
      <c r="P4" s="42">
        <f t="shared" si="0"/>
        <v>45150</v>
      </c>
      <c r="Q4" s="42">
        <f t="shared" si="0"/>
        <v>45151</v>
      </c>
      <c r="R4" s="3"/>
      <c r="S4" s="42">
        <f t="shared" si="1"/>
        <v>45201</v>
      </c>
      <c r="T4" s="42">
        <f t="shared" si="1"/>
        <v>45202</v>
      </c>
      <c r="U4" s="42">
        <f t="shared" si="1"/>
        <v>45203</v>
      </c>
      <c r="V4" s="42">
        <f t="shared" si="1"/>
        <v>45204</v>
      </c>
      <c r="W4" s="42">
        <f t="shared" si="1"/>
        <v>45205</v>
      </c>
      <c r="X4" s="42">
        <f t="shared" si="1"/>
        <v>45206</v>
      </c>
      <c r="Y4" s="42">
        <f t="shared" si="1"/>
        <v>45207</v>
      </c>
    </row>
    <row r="5" spans="1:27" s="4" customFormat="1" ht="9" customHeight="1" x14ac:dyDescent="0.2">
      <c r="A5" s="49"/>
      <c r="B5" s="49"/>
      <c r="C5" s="49"/>
      <c r="D5" s="49"/>
      <c r="E5" s="49"/>
      <c r="F5" s="49"/>
      <c r="G5" s="49"/>
      <c r="H5" s="49"/>
      <c r="I5" s="39"/>
      <c r="J5" s="39"/>
      <c r="K5" s="42">
        <f t="shared" si="0"/>
        <v>45152</v>
      </c>
      <c r="L5" s="42">
        <f t="shared" si="0"/>
        <v>45153</v>
      </c>
      <c r="M5" s="42">
        <f t="shared" si="0"/>
        <v>45154</v>
      </c>
      <c r="N5" s="42">
        <f t="shared" si="0"/>
        <v>45155</v>
      </c>
      <c r="O5" s="42">
        <f t="shared" si="0"/>
        <v>45156</v>
      </c>
      <c r="P5" s="42">
        <f t="shared" si="0"/>
        <v>45157</v>
      </c>
      <c r="Q5" s="42">
        <f t="shared" si="0"/>
        <v>45158</v>
      </c>
      <c r="R5" s="3"/>
      <c r="S5" s="42">
        <f t="shared" si="1"/>
        <v>45208</v>
      </c>
      <c r="T5" s="42">
        <f t="shared" si="1"/>
        <v>45209</v>
      </c>
      <c r="U5" s="42">
        <f t="shared" si="1"/>
        <v>45210</v>
      </c>
      <c r="V5" s="42">
        <f t="shared" si="1"/>
        <v>45211</v>
      </c>
      <c r="W5" s="42">
        <f t="shared" si="1"/>
        <v>45212</v>
      </c>
      <c r="X5" s="42">
        <f t="shared" si="1"/>
        <v>45213</v>
      </c>
      <c r="Y5" s="42">
        <f t="shared" si="1"/>
        <v>45214</v>
      </c>
    </row>
    <row r="6" spans="1:27" s="4" customFormat="1" ht="9" customHeight="1" x14ac:dyDescent="0.2">
      <c r="A6" s="49"/>
      <c r="B6" s="49"/>
      <c r="C6" s="49"/>
      <c r="D6" s="49"/>
      <c r="E6" s="49"/>
      <c r="F6" s="49"/>
      <c r="G6" s="49"/>
      <c r="H6" s="49"/>
      <c r="I6" s="39"/>
      <c r="J6" s="39"/>
      <c r="K6" s="42">
        <f t="shared" si="0"/>
        <v>45159</v>
      </c>
      <c r="L6" s="42">
        <f t="shared" si="0"/>
        <v>45160</v>
      </c>
      <c r="M6" s="42">
        <f t="shared" si="0"/>
        <v>45161</v>
      </c>
      <c r="N6" s="42">
        <f t="shared" si="0"/>
        <v>45162</v>
      </c>
      <c r="O6" s="42">
        <f t="shared" si="0"/>
        <v>45163</v>
      </c>
      <c r="P6" s="42">
        <f t="shared" si="0"/>
        <v>45164</v>
      </c>
      <c r="Q6" s="42">
        <f t="shared" si="0"/>
        <v>45165</v>
      </c>
      <c r="R6" s="3"/>
      <c r="S6" s="42">
        <f t="shared" si="1"/>
        <v>45215</v>
      </c>
      <c r="T6" s="42">
        <f t="shared" si="1"/>
        <v>45216</v>
      </c>
      <c r="U6" s="42">
        <f t="shared" si="1"/>
        <v>45217</v>
      </c>
      <c r="V6" s="42">
        <f t="shared" si="1"/>
        <v>45218</v>
      </c>
      <c r="W6" s="42">
        <f t="shared" si="1"/>
        <v>45219</v>
      </c>
      <c r="X6" s="42">
        <f t="shared" si="1"/>
        <v>45220</v>
      </c>
      <c r="Y6" s="42">
        <f t="shared" si="1"/>
        <v>45221</v>
      </c>
    </row>
    <row r="7" spans="1:27" s="4" customFormat="1" ht="9" customHeight="1" x14ac:dyDescent="0.2">
      <c r="A7" s="49"/>
      <c r="B7" s="49"/>
      <c r="C7" s="49"/>
      <c r="D7" s="49"/>
      <c r="E7" s="49"/>
      <c r="F7" s="49"/>
      <c r="G7" s="49"/>
      <c r="H7" s="49"/>
      <c r="I7" s="39"/>
      <c r="J7" s="39"/>
      <c r="K7" s="42">
        <f t="shared" si="0"/>
        <v>45166</v>
      </c>
      <c r="L7" s="42">
        <f t="shared" si="0"/>
        <v>45167</v>
      </c>
      <c r="M7" s="42">
        <f t="shared" si="0"/>
        <v>45168</v>
      </c>
      <c r="N7" s="42">
        <f t="shared" si="0"/>
        <v>45169</v>
      </c>
      <c r="O7" s="42" t="str">
        <f t="shared" si="0"/>
        <v/>
      </c>
      <c r="P7" s="42" t="str">
        <f t="shared" si="0"/>
        <v/>
      </c>
      <c r="Q7" s="42" t="str">
        <f t="shared" si="0"/>
        <v/>
      </c>
      <c r="R7" s="3"/>
      <c r="S7" s="42">
        <f t="shared" si="1"/>
        <v>45222</v>
      </c>
      <c r="T7" s="42">
        <f t="shared" si="1"/>
        <v>45223</v>
      </c>
      <c r="U7" s="42">
        <f t="shared" si="1"/>
        <v>45224</v>
      </c>
      <c r="V7" s="42">
        <f t="shared" si="1"/>
        <v>45225</v>
      </c>
      <c r="W7" s="42">
        <f t="shared" si="1"/>
        <v>45226</v>
      </c>
      <c r="X7" s="42">
        <f t="shared" si="1"/>
        <v>45227</v>
      </c>
      <c r="Y7" s="42">
        <f t="shared" si="1"/>
        <v>45228</v>
      </c>
    </row>
    <row r="8" spans="1:27" s="5" customFormat="1" ht="9" customHeight="1" x14ac:dyDescent="0.25">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33"/>
      <c r="S8" s="42">
        <f t="shared" si="1"/>
        <v>45229</v>
      </c>
      <c r="T8" s="42">
        <f t="shared" si="1"/>
        <v>45230</v>
      </c>
      <c r="U8" s="42" t="str">
        <f t="shared" si="1"/>
        <v/>
      </c>
      <c r="V8" s="42" t="str">
        <f t="shared" si="1"/>
        <v/>
      </c>
      <c r="W8" s="42" t="str">
        <f t="shared" si="1"/>
        <v/>
      </c>
      <c r="X8" s="42" t="str">
        <f t="shared" si="1"/>
        <v/>
      </c>
      <c r="Y8" s="42" t="str">
        <f t="shared" si="1"/>
        <v/>
      </c>
      <c r="Z8" s="34"/>
    </row>
    <row r="9" spans="1:27" s="1" customFormat="1" ht="21" customHeight="1" x14ac:dyDescent="0.25">
      <c r="A9" s="56">
        <f>A10</f>
        <v>45166</v>
      </c>
      <c r="B9" s="57"/>
      <c r="C9" s="57">
        <f>C10</f>
        <v>45167</v>
      </c>
      <c r="D9" s="57"/>
      <c r="E9" s="57">
        <f>E10</f>
        <v>45168</v>
      </c>
      <c r="F9" s="57"/>
      <c r="G9" s="57">
        <f>G10</f>
        <v>45169</v>
      </c>
      <c r="H9" s="57"/>
      <c r="I9" s="57">
        <f>I10</f>
        <v>45170</v>
      </c>
      <c r="J9" s="57"/>
      <c r="K9" s="57">
        <f>K10</f>
        <v>45171</v>
      </c>
      <c r="L9" s="57"/>
      <c r="M9" s="57"/>
      <c r="N9" s="57"/>
      <c r="O9" s="57"/>
      <c r="P9" s="57"/>
      <c r="Q9" s="57"/>
      <c r="R9" s="57"/>
      <c r="S9" s="57">
        <f>S10</f>
        <v>45172</v>
      </c>
      <c r="T9" s="57"/>
      <c r="U9" s="57"/>
      <c r="V9" s="57"/>
      <c r="W9" s="57"/>
      <c r="X9" s="57"/>
      <c r="Y9" s="57"/>
      <c r="Z9" s="59"/>
    </row>
    <row r="10" spans="1:27" s="1" customFormat="1" ht="18" x14ac:dyDescent="0.25">
      <c r="A10" s="43">
        <f>$A$1-(WEEKDAY($A$1,1)-(giorno_inizio-1))-IF((WEEKDAY($A$1,1)-(giorno_inizio-1))&lt;=0,7,0)+1</f>
        <v>45166</v>
      </c>
      <c r="B10" s="26"/>
      <c r="C10" s="44">
        <f>A10+1</f>
        <v>45167</v>
      </c>
      <c r="D10" s="25"/>
      <c r="E10" s="44">
        <f>C10+1</f>
        <v>45168</v>
      </c>
      <c r="F10" s="25"/>
      <c r="G10" s="44">
        <f>E10+1</f>
        <v>45169</v>
      </c>
      <c r="H10" s="25"/>
      <c r="I10" s="44">
        <f>G10+1</f>
        <v>45170</v>
      </c>
      <c r="J10" s="25"/>
      <c r="K10" s="72">
        <f>I10+1</f>
        <v>45171</v>
      </c>
      <c r="L10" s="73"/>
      <c r="M10" s="69"/>
      <c r="N10" s="69"/>
      <c r="O10" s="69"/>
      <c r="P10" s="69"/>
      <c r="Q10" s="69"/>
      <c r="R10" s="70"/>
      <c r="S10" s="65">
        <f>K10+1</f>
        <v>45172</v>
      </c>
      <c r="T10" s="66"/>
      <c r="U10" s="67"/>
      <c r="V10" s="67"/>
      <c r="W10" s="67"/>
      <c r="X10" s="67"/>
      <c r="Y10" s="67"/>
      <c r="Z10" s="68"/>
    </row>
    <row r="11" spans="1:27" s="1" customFormat="1" x14ac:dyDescent="0.25">
      <c r="A11" s="50"/>
      <c r="B11" s="51"/>
      <c r="C11" s="52"/>
      <c r="D11" s="53"/>
      <c r="E11" s="52"/>
      <c r="F11" s="53"/>
      <c r="G11" s="52"/>
      <c r="H11" s="53"/>
      <c r="I11" s="52"/>
      <c r="J11" s="53"/>
      <c r="K11" s="52"/>
      <c r="L11" s="54"/>
      <c r="M11" s="54"/>
      <c r="N11" s="54"/>
      <c r="O11" s="54"/>
      <c r="P11" s="54"/>
      <c r="Q11" s="54"/>
      <c r="R11" s="53"/>
      <c r="S11" s="50"/>
      <c r="T11" s="51"/>
      <c r="U11" s="51"/>
      <c r="V11" s="51"/>
      <c r="W11" s="51"/>
      <c r="X11" s="51"/>
      <c r="Y11" s="51"/>
      <c r="Z11" s="55"/>
    </row>
    <row r="12" spans="1:27" s="1" customFormat="1" x14ac:dyDescent="0.25">
      <c r="A12" s="50"/>
      <c r="B12" s="51"/>
      <c r="C12" s="52"/>
      <c r="D12" s="53"/>
      <c r="E12" s="52"/>
      <c r="F12" s="53"/>
      <c r="G12" s="52"/>
      <c r="H12" s="53"/>
      <c r="I12" s="52"/>
      <c r="J12" s="53"/>
      <c r="K12" s="52"/>
      <c r="L12" s="54"/>
      <c r="M12" s="54"/>
      <c r="N12" s="54"/>
      <c r="O12" s="54"/>
      <c r="P12" s="54"/>
      <c r="Q12" s="54"/>
      <c r="R12" s="53"/>
      <c r="S12" s="50"/>
      <c r="T12" s="51"/>
      <c r="U12" s="51"/>
      <c r="V12" s="51"/>
      <c r="W12" s="51"/>
      <c r="X12" s="51"/>
      <c r="Y12" s="51"/>
      <c r="Z12" s="55"/>
    </row>
    <row r="13" spans="1:27" s="1" customFormat="1" x14ac:dyDescent="0.25">
      <c r="A13" s="50"/>
      <c r="B13" s="51"/>
      <c r="C13" s="52"/>
      <c r="D13" s="53"/>
      <c r="E13" s="52"/>
      <c r="F13" s="53"/>
      <c r="G13" s="52"/>
      <c r="H13" s="53"/>
      <c r="I13" s="52"/>
      <c r="J13" s="53"/>
      <c r="K13" s="52"/>
      <c r="L13" s="54"/>
      <c r="M13" s="54"/>
      <c r="N13" s="54"/>
      <c r="O13" s="54"/>
      <c r="P13" s="54"/>
      <c r="Q13" s="54"/>
      <c r="R13" s="53"/>
      <c r="S13" s="50"/>
      <c r="T13" s="51"/>
      <c r="U13" s="51"/>
      <c r="V13" s="51"/>
      <c r="W13" s="51"/>
      <c r="X13" s="51"/>
      <c r="Y13" s="51"/>
      <c r="Z13" s="55"/>
    </row>
    <row r="14" spans="1:27" s="1" customFormat="1" x14ac:dyDescent="0.25">
      <c r="A14" s="50"/>
      <c r="B14" s="51"/>
      <c r="C14" s="52"/>
      <c r="D14" s="53"/>
      <c r="E14" s="52"/>
      <c r="F14" s="53"/>
      <c r="G14" s="52"/>
      <c r="H14" s="53"/>
      <c r="I14" s="52"/>
      <c r="J14" s="53"/>
      <c r="K14" s="52"/>
      <c r="L14" s="54"/>
      <c r="M14" s="54"/>
      <c r="N14" s="54"/>
      <c r="O14" s="54"/>
      <c r="P14" s="54"/>
      <c r="Q14" s="54"/>
      <c r="R14" s="53"/>
      <c r="S14" s="50"/>
      <c r="T14" s="51"/>
      <c r="U14" s="51"/>
      <c r="V14" s="51"/>
      <c r="W14" s="51"/>
      <c r="X14" s="51"/>
      <c r="Y14" s="51"/>
      <c r="Z14" s="55"/>
    </row>
    <row r="15" spans="1:27" s="2" customFormat="1" ht="13.15" customHeight="1" x14ac:dyDescent="0.25">
      <c r="A15" s="60"/>
      <c r="B15" s="61"/>
      <c r="C15" s="62"/>
      <c r="D15" s="63"/>
      <c r="E15" s="62"/>
      <c r="F15" s="63"/>
      <c r="G15" s="62"/>
      <c r="H15" s="63"/>
      <c r="I15" s="62"/>
      <c r="J15" s="63"/>
      <c r="K15" s="62"/>
      <c r="L15" s="64"/>
      <c r="M15" s="64"/>
      <c r="N15" s="64"/>
      <c r="O15" s="64"/>
      <c r="P15" s="64"/>
      <c r="Q15" s="64"/>
      <c r="R15" s="63"/>
      <c r="S15" s="60"/>
      <c r="T15" s="61"/>
      <c r="U15" s="61"/>
      <c r="V15" s="61"/>
      <c r="W15" s="61"/>
      <c r="X15" s="61"/>
      <c r="Y15" s="61"/>
      <c r="Z15" s="71"/>
      <c r="AA15" s="1"/>
    </row>
    <row r="16" spans="1:27" s="1" customFormat="1" ht="18" x14ac:dyDescent="0.25">
      <c r="A16" s="43">
        <f>S10+1</f>
        <v>45173</v>
      </c>
      <c r="B16" s="26"/>
      <c r="C16" s="44">
        <f>A16+1</f>
        <v>45174</v>
      </c>
      <c r="D16" s="25"/>
      <c r="E16" s="44">
        <f>C16+1</f>
        <v>45175</v>
      </c>
      <c r="F16" s="25"/>
      <c r="G16" s="44">
        <f>E16+1</f>
        <v>45176</v>
      </c>
      <c r="H16" s="25"/>
      <c r="I16" s="44">
        <f>G16+1</f>
        <v>45177</v>
      </c>
      <c r="J16" s="25"/>
      <c r="K16" s="72">
        <f>I16+1</f>
        <v>45178</v>
      </c>
      <c r="L16" s="73"/>
      <c r="M16" s="69"/>
      <c r="N16" s="69"/>
      <c r="O16" s="69"/>
      <c r="P16" s="69"/>
      <c r="Q16" s="69"/>
      <c r="R16" s="70"/>
      <c r="S16" s="65">
        <f>K16+1</f>
        <v>45179</v>
      </c>
      <c r="T16" s="66"/>
      <c r="U16" s="67"/>
      <c r="V16" s="67"/>
      <c r="W16" s="67"/>
      <c r="X16" s="67"/>
      <c r="Y16" s="67"/>
      <c r="Z16" s="68"/>
    </row>
    <row r="17" spans="1:27" s="1" customFormat="1" x14ac:dyDescent="0.25">
      <c r="A17" s="50"/>
      <c r="B17" s="51"/>
      <c r="C17" s="52"/>
      <c r="D17" s="53"/>
      <c r="E17" s="52"/>
      <c r="F17" s="53"/>
      <c r="G17" s="52"/>
      <c r="H17" s="53"/>
      <c r="I17" s="52"/>
      <c r="J17" s="53"/>
      <c r="K17" s="52"/>
      <c r="L17" s="54"/>
      <c r="M17" s="54"/>
      <c r="N17" s="54"/>
      <c r="O17" s="54"/>
      <c r="P17" s="54"/>
      <c r="Q17" s="54"/>
      <c r="R17" s="53"/>
      <c r="S17" s="50"/>
      <c r="T17" s="51"/>
      <c r="U17" s="51"/>
      <c r="V17" s="51"/>
      <c r="W17" s="51"/>
      <c r="X17" s="51"/>
      <c r="Y17" s="51"/>
      <c r="Z17" s="55"/>
    </row>
    <row r="18" spans="1:27" s="1" customFormat="1" x14ac:dyDescent="0.25">
      <c r="A18" s="50"/>
      <c r="B18" s="51"/>
      <c r="C18" s="52"/>
      <c r="D18" s="53"/>
      <c r="E18" s="52"/>
      <c r="F18" s="53"/>
      <c r="G18" s="52"/>
      <c r="H18" s="53"/>
      <c r="I18" s="52"/>
      <c r="J18" s="53"/>
      <c r="K18" s="52"/>
      <c r="L18" s="54"/>
      <c r="M18" s="54"/>
      <c r="N18" s="54"/>
      <c r="O18" s="54"/>
      <c r="P18" s="54"/>
      <c r="Q18" s="54"/>
      <c r="R18" s="53"/>
      <c r="S18" s="50"/>
      <c r="T18" s="51"/>
      <c r="U18" s="51"/>
      <c r="V18" s="51"/>
      <c r="W18" s="51"/>
      <c r="X18" s="51"/>
      <c r="Y18" s="51"/>
      <c r="Z18" s="55"/>
    </row>
    <row r="19" spans="1:27" s="1" customFormat="1" x14ac:dyDescent="0.25">
      <c r="A19" s="50"/>
      <c r="B19" s="51"/>
      <c r="C19" s="52"/>
      <c r="D19" s="53"/>
      <c r="E19" s="52"/>
      <c r="F19" s="53"/>
      <c r="G19" s="52"/>
      <c r="H19" s="53"/>
      <c r="I19" s="52"/>
      <c r="J19" s="53"/>
      <c r="K19" s="52"/>
      <c r="L19" s="54"/>
      <c r="M19" s="54"/>
      <c r="N19" s="54"/>
      <c r="O19" s="54"/>
      <c r="P19" s="54"/>
      <c r="Q19" s="54"/>
      <c r="R19" s="53"/>
      <c r="S19" s="50"/>
      <c r="T19" s="51"/>
      <c r="U19" s="51"/>
      <c r="V19" s="51"/>
      <c r="W19" s="51"/>
      <c r="X19" s="51"/>
      <c r="Y19" s="51"/>
      <c r="Z19" s="55"/>
    </row>
    <row r="20" spans="1:27" s="1" customFormat="1" x14ac:dyDescent="0.25">
      <c r="A20" s="50"/>
      <c r="B20" s="51"/>
      <c r="C20" s="52"/>
      <c r="D20" s="53"/>
      <c r="E20" s="52"/>
      <c r="F20" s="53"/>
      <c r="G20" s="52"/>
      <c r="H20" s="53"/>
      <c r="I20" s="52"/>
      <c r="J20" s="53"/>
      <c r="K20" s="52"/>
      <c r="L20" s="54"/>
      <c r="M20" s="54"/>
      <c r="N20" s="54"/>
      <c r="O20" s="54"/>
      <c r="P20" s="54"/>
      <c r="Q20" s="54"/>
      <c r="R20" s="53"/>
      <c r="S20" s="50"/>
      <c r="T20" s="51"/>
      <c r="U20" s="51"/>
      <c r="V20" s="51"/>
      <c r="W20" s="51"/>
      <c r="X20" s="51"/>
      <c r="Y20" s="51"/>
      <c r="Z20" s="55"/>
    </row>
    <row r="21" spans="1:27" s="2" customFormat="1" ht="13.15" customHeight="1" x14ac:dyDescent="0.25">
      <c r="A21" s="60"/>
      <c r="B21" s="61"/>
      <c r="C21" s="62"/>
      <c r="D21" s="63"/>
      <c r="E21" s="62"/>
      <c r="F21" s="63"/>
      <c r="G21" s="62"/>
      <c r="H21" s="63"/>
      <c r="I21" s="62"/>
      <c r="J21" s="63"/>
      <c r="K21" s="62"/>
      <c r="L21" s="64"/>
      <c r="M21" s="64"/>
      <c r="N21" s="64"/>
      <c r="O21" s="64"/>
      <c r="P21" s="64"/>
      <c r="Q21" s="64"/>
      <c r="R21" s="63"/>
      <c r="S21" s="60"/>
      <c r="T21" s="61"/>
      <c r="U21" s="61"/>
      <c r="V21" s="61"/>
      <c r="W21" s="61"/>
      <c r="X21" s="61"/>
      <c r="Y21" s="61"/>
      <c r="Z21" s="71"/>
      <c r="AA21" s="1"/>
    </row>
    <row r="22" spans="1:27" s="1" customFormat="1" ht="18" x14ac:dyDescent="0.25">
      <c r="A22" s="43">
        <f>S16+1</f>
        <v>45180</v>
      </c>
      <c r="B22" s="26"/>
      <c r="C22" s="44">
        <f>A22+1</f>
        <v>45181</v>
      </c>
      <c r="D22" s="25"/>
      <c r="E22" s="44">
        <f>C22+1</f>
        <v>45182</v>
      </c>
      <c r="F22" s="25"/>
      <c r="G22" s="44">
        <f>E22+1</f>
        <v>45183</v>
      </c>
      <c r="H22" s="25"/>
      <c r="I22" s="44">
        <f>G22+1</f>
        <v>45184</v>
      </c>
      <c r="J22" s="25"/>
      <c r="K22" s="72">
        <f>I22+1</f>
        <v>45185</v>
      </c>
      <c r="L22" s="73"/>
      <c r="M22" s="69"/>
      <c r="N22" s="69"/>
      <c r="O22" s="69"/>
      <c r="P22" s="69"/>
      <c r="Q22" s="69"/>
      <c r="R22" s="70"/>
      <c r="S22" s="65">
        <f>K22+1</f>
        <v>45186</v>
      </c>
      <c r="T22" s="66"/>
      <c r="U22" s="67"/>
      <c r="V22" s="67"/>
      <c r="W22" s="67"/>
      <c r="X22" s="67"/>
      <c r="Y22" s="67"/>
      <c r="Z22" s="68"/>
    </row>
    <row r="23" spans="1:27" s="1" customFormat="1" x14ac:dyDescent="0.25">
      <c r="A23" s="50"/>
      <c r="B23" s="51"/>
      <c r="C23" s="52"/>
      <c r="D23" s="53"/>
      <c r="E23" s="52"/>
      <c r="F23" s="53"/>
      <c r="G23" s="52"/>
      <c r="H23" s="53"/>
      <c r="I23" s="52"/>
      <c r="J23" s="53"/>
      <c r="K23" s="52"/>
      <c r="L23" s="54"/>
      <c r="M23" s="54"/>
      <c r="N23" s="54"/>
      <c r="O23" s="54"/>
      <c r="P23" s="54"/>
      <c r="Q23" s="54"/>
      <c r="R23" s="53"/>
      <c r="S23" s="50"/>
      <c r="T23" s="51"/>
      <c r="U23" s="51"/>
      <c r="V23" s="51"/>
      <c r="W23" s="51"/>
      <c r="X23" s="51"/>
      <c r="Y23" s="51"/>
      <c r="Z23" s="55"/>
    </row>
    <row r="24" spans="1:27" s="1" customFormat="1" x14ac:dyDescent="0.25">
      <c r="A24" s="50"/>
      <c r="B24" s="51"/>
      <c r="C24" s="52"/>
      <c r="D24" s="53"/>
      <c r="E24" s="52"/>
      <c r="F24" s="53"/>
      <c r="G24" s="52"/>
      <c r="H24" s="53"/>
      <c r="I24" s="52"/>
      <c r="J24" s="53"/>
      <c r="K24" s="52"/>
      <c r="L24" s="54"/>
      <c r="M24" s="54"/>
      <c r="N24" s="54"/>
      <c r="O24" s="54"/>
      <c r="P24" s="54"/>
      <c r="Q24" s="54"/>
      <c r="R24" s="53"/>
      <c r="S24" s="50"/>
      <c r="T24" s="51"/>
      <c r="U24" s="51"/>
      <c r="V24" s="51"/>
      <c r="W24" s="51"/>
      <c r="X24" s="51"/>
      <c r="Y24" s="51"/>
      <c r="Z24" s="55"/>
    </row>
    <row r="25" spans="1:27" s="1" customFormat="1" x14ac:dyDescent="0.25">
      <c r="A25" s="50"/>
      <c r="B25" s="51"/>
      <c r="C25" s="52"/>
      <c r="D25" s="53"/>
      <c r="E25" s="52"/>
      <c r="F25" s="53"/>
      <c r="G25" s="52"/>
      <c r="H25" s="53"/>
      <c r="I25" s="52"/>
      <c r="J25" s="53"/>
      <c r="K25" s="52"/>
      <c r="L25" s="54"/>
      <c r="M25" s="54"/>
      <c r="N25" s="54"/>
      <c r="O25" s="54"/>
      <c r="P25" s="54"/>
      <c r="Q25" s="54"/>
      <c r="R25" s="53"/>
      <c r="S25" s="50"/>
      <c r="T25" s="51"/>
      <c r="U25" s="51"/>
      <c r="V25" s="51"/>
      <c r="W25" s="51"/>
      <c r="X25" s="51"/>
      <c r="Y25" s="51"/>
      <c r="Z25" s="55"/>
    </row>
    <row r="26" spans="1:27" s="1" customFormat="1" x14ac:dyDescent="0.25">
      <c r="A26" s="50"/>
      <c r="B26" s="51"/>
      <c r="C26" s="52"/>
      <c r="D26" s="53"/>
      <c r="E26" s="52"/>
      <c r="F26" s="53"/>
      <c r="G26" s="52"/>
      <c r="H26" s="53"/>
      <c r="I26" s="52"/>
      <c r="J26" s="53"/>
      <c r="K26" s="52"/>
      <c r="L26" s="54"/>
      <c r="M26" s="54"/>
      <c r="N26" s="54"/>
      <c r="O26" s="54"/>
      <c r="P26" s="54"/>
      <c r="Q26" s="54"/>
      <c r="R26" s="53"/>
      <c r="S26" s="50"/>
      <c r="T26" s="51"/>
      <c r="U26" s="51"/>
      <c r="V26" s="51"/>
      <c r="W26" s="51"/>
      <c r="X26" s="51"/>
      <c r="Y26" s="51"/>
      <c r="Z26" s="55"/>
    </row>
    <row r="27" spans="1:27" s="2" customFormat="1" x14ac:dyDescent="0.25">
      <c r="A27" s="60"/>
      <c r="B27" s="61"/>
      <c r="C27" s="62"/>
      <c r="D27" s="63"/>
      <c r="E27" s="62"/>
      <c r="F27" s="63"/>
      <c r="G27" s="62"/>
      <c r="H27" s="63"/>
      <c r="I27" s="62"/>
      <c r="J27" s="63"/>
      <c r="K27" s="62"/>
      <c r="L27" s="64"/>
      <c r="M27" s="64"/>
      <c r="N27" s="64"/>
      <c r="O27" s="64"/>
      <c r="P27" s="64"/>
      <c r="Q27" s="64"/>
      <c r="R27" s="63"/>
      <c r="S27" s="60"/>
      <c r="T27" s="61"/>
      <c r="U27" s="61"/>
      <c r="V27" s="61"/>
      <c r="W27" s="61"/>
      <c r="X27" s="61"/>
      <c r="Y27" s="61"/>
      <c r="Z27" s="71"/>
      <c r="AA27" s="1"/>
    </row>
    <row r="28" spans="1:27" s="1" customFormat="1" ht="18" x14ac:dyDescent="0.25">
      <c r="A28" s="43">
        <f>S22+1</f>
        <v>45187</v>
      </c>
      <c r="B28" s="26"/>
      <c r="C28" s="44">
        <f>A28+1</f>
        <v>45188</v>
      </c>
      <c r="D28" s="25"/>
      <c r="E28" s="44">
        <f>C28+1</f>
        <v>45189</v>
      </c>
      <c r="F28" s="25"/>
      <c r="G28" s="44">
        <f>E28+1</f>
        <v>45190</v>
      </c>
      <c r="H28" s="25"/>
      <c r="I28" s="44">
        <f>G28+1</f>
        <v>45191</v>
      </c>
      <c r="J28" s="25"/>
      <c r="K28" s="72">
        <f>I28+1</f>
        <v>45192</v>
      </c>
      <c r="L28" s="73"/>
      <c r="M28" s="69"/>
      <c r="N28" s="69"/>
      <c r="O28" s="69"/>
      <c r="P28" s="69"/>
      <c r="Q28" s="69"/>
      <c r="R28" s="70"/>
      <c r="S28" s="65">
        <f>K28+1</f>
        <v>45193</v>
      </c>
      <c r="T28" s="66"/>
      <c r="U28" s="67"/>
      <c r="V28" s="67"/>
      <c r="W28" s="67"/>
      <c r="X28" s="67"/>
      <c r="Y28" s="67"/>
      <c r="Z28" s="68"/>
    </row>
    <row r="29" spans="1:27" s="1" customFormat="1" x14ac:dyDescent="0.25">
      <c r="A29" s="50"/>
      <c r="B29" s="51"/>
      <c r="C29" s="52"/>
      <c r="D29" s="53"/>
      <c r="E29" s="52"/>
      <c r="F29" s="53"/>
      <c r="G29" s="52"/>
      <c r="H29" s="53"/>
      <c r="I29" s="52"/>
      <c r="J29" s="53"/>
      <c r="K29" s="52"/>
      <c r="L29" s="54"/>
      <c r="M29" s="54"/>
      <c r="N29" s="54"/>
      <c r="O29" s="54"/>
      <c r="P29" s="54"/>
      <c r="Q29" s="54"/>
      <c r="R29" s="53"/>
      <c r="S29" s="50"/>
      <c r="T29" s="51"/>
      <c r="U29" s="51"/>
      <c r="V29" s="51"/>
      <c r="W29" s="51"/>
      <c r="X29" s="51"/>
      <c r="Y29" s="51"/>
      <c r="Z29" s="55"/>
    </row>
    <row r="30" spans="1:27" s="1" customFormat="1" x14ac:dyDescent="0.25">
      <c r="A30" s="50"/>
      <c r="B30" s="51"/>
      <c r="C30" s="52"/>
      <c r="D30" s="53"/>
      <c r="E30" s="52"/>
      <c r="F30" s="53"/>
      <c r="G30" s="52"/>
      <c r="H30" s="53"/>
      <c r="I30" s="52"/>
      <c r="J30" s="53"/>
      <c r="K30" s="52"/>
      <c r="L30" s="54"/>
      <c r="M30" s="54"/>
      <c r="N30" s="54"/>
      <c r="O30" s="54"/>
      <c r="P30" s="54"/>
      <c r="Q30" s="54"/>
      <c r="R30" s="53"/>
      <c r="S30" s="50"/>
      <c r="T30" s="51"/>
      <c r="U30" s="51"/>
      <c r="V30" s="51"/>
      <c r="W30" s="51"/>
      <c r="X30" s="51"/>
      <c r="Y30" s="51"/>
      <c r="Z30" s="55"/>
    </row>
    <row r="31" spans="1:27" s="1" customFormat="1" x14ac:dyDescent="0.25">
      <c r="A31" s="50"/>
      <c r="B31" s="51"/>
      <c r="C31" s="52"/>
      <c r="D31" s="53"/>
      <c r="E31" s="52"/>
      <c r="F31" s="53"/>
      <c r="G31" s="52"/>
      <c r="H31" s="53"/>
      <c r="I31" s="52"/>
      <c r="J31" s="53"/>
      <c r="K31" s="52"/>
      <c r="L31" s="54"/>
      <c r="M31" s="54"/>
      <c r="N31" s="54"/>
      <c r="O31" s="54"/>
      <c r="P31" s="54"/>
      <c r="Q31" s="54"/>
      <c r="R31" s="53"/>
      <c r="S31" s="50"/>
      <c r="T31" s="51"/>
      <c r="U31" s="51"/>
      <c r="V31" s="51"/>
      <c r="W31" s="51"/>
      <c r="X31" s="51"/>
      <c r="Y31" s="51"/>
      <c r="Z31" s="55"/>
    </row>
    <row r="32" spans="1:27" s="1" customFormat="1" x14ac:dyDescent="0.25">
      <c r="A32" s="50"/>
      <c r="B32" s="51"/>
      <c r="C32" s="52"/>
      <c r="D32" s="53"/>
      <c r="E32" s="52"/>
      <c r="F32" s="53"/>
      <c r="G32" s="52"/>
      <c r="H32" s="53"/>
      <c r="I32" s="52"/>
      <c r="J32" s="53"/>
      <c r="K32" s="52"/>
      <c r="L32" s="54"/>
      <c r="M32" s="54"/>
      <c r="N32" s="54"/>
      <c r="O32" s="54"/>
      <c r="P32" s="54"/>
      <c r="Q32" s="54"/>
      <c r="R32" s="53"/>
      <c r="S32" s="50"/>
      <c r="T32" s="51"/>
      <c r="U32" s="51"/>
      <c r="V32" s="51"/>
      <c r="W32" s="51"/>
      <c r="X32" s="51"/>
      <c r="Y32" s="51"/>
      <c r="Z32" s="55"/>
    </row>
    <row r="33" spans="1:27" s="2" customFormat="1" x14ac:dyDescent="0.25">
      <c r="A33" s="60"/>
      <c r="B33" s="61"/>
      <c r="C33" s="62"/>
      <c r="D33" s="63"/>
      <c r="E33" s="62"/>
      <c r="F33" s="63"/>
      <c r="G33" s="62"/>
      <c r="H33" s="63"/>
      <c r="I33" s="62"/>
      <c r="J33" s="63"/>
      <c r="K33" s="62"/>
      <c r="L33" s="64"/>
      <c r="M33" s="64"/>
      <c r="N33" s="64"/>
      <c r="O33" s="64"/>
      <c r="P33" s="64"/>
      <c r="Q33" s="64"/>
      <c r="R33" s="63"/>
      <c r="S33" s="60"/>
      <c r="T33" s="61"/>
      <c r="U33" s="61"/>
      <c r="V33" s="61"/>
      <c r="W33" s="61"/>
      <c r="X33" s="61"/>
      <c r="Y33" s="61"/>
      <c r="Z33" s="71"/>
      <c r="AA33" s="1"/>
    </row>
    <row r="34" spans="1:27" s="1" customFormat="1" ht="18" x14ac:dyDescent="0.25">
      <c r="A34" s="43">
        <f>S28+1</f>
        <v>45194</v>
      </c>
      <c r="B34" s="26"/>
      <c r="C34" s="44">
        <f>A34+1</f>
        <v>45195</v>
      </c>
      <c r="D34" s="25"/>
      <c r="E34" s="44">
        <f>C34+1</f>
        <v>45196</v>
      </c>
      <c r="F34" s="25"/>
      <c r="G34" s="44">
        <f>E34+1</f>
        <v>45197</v>
      </c>
      <c r="H34" s="25"/>
      <c r="I34" s="44">
        <f>G34+1</f>
        <v>45198</v>
      </c>
      <c r="J34" s="25"/>
      <c r="K34" s="72">
        <f>I34+1</f>
        <v>45199</v>
      </c>
      <c r="L34" s="73"/>
      <c r="M34" s="69"/>
      <c r="N34" s="69"/>
      <c r="O34" s="69"/>
      <c r="P34" s="69"/>
      <c r="Q34" s="69"/>
      <c r="R34" s="70"/>
      <c r="S34" s="65">
        <f>K34+1</f>
        <v>45200</v>
      </c>
      <c r="T34" s="66"/>
      <c r="U34" s="67"/>
      <c r="V34" s="67"/>
      <c r="W34" s="67"/>
      <c r="X34" s="67"/>
      <c r="Y34" s="67"/>
      <c r="Z34" s="68"/>
    </row>
    <row r="35" spans="1:27" s="1" customFormat="1" x14ac:dyDescent="0.25">
      <c r="A35" s="50"/>
      <c r="B35" s="51"/>
      <c r="C35" s="52"/>
      <c r="D35" s="53"/>
      <c r="E35" s="52"/>
      <c r="F35" s="53"/>
      <c r="G35" s="52"/>
      <c r="H35" s="53"/>
      <c r="I35" s="52"/>
      <c r="J35" s="53"/>
      <c r="K35" s="52"/>
      <c r="L35" s="54"/>
      <c r="M35" s="54"/>
      <c r="N35" s="54"/>
      <c r="O35" s="54"/>
      <c r="P35" s="54"/>
      <c r="Q35" s="54"/>
      <c r="R35" s="53"/>
      <c r="S35" s="50"/>
      <c r="T35" s="51"/>
      <c r="U35" s="51"/>
      <c r="V35" s="51"/>
      <c r="W35" s="51"/>
      <c r="X35" s="51"/>
      <c r="Y35" s="51"/>
      <c r="Z35" s="55"/>
    </row>
    <row r="36" spans="1:27" s="1" customFormat="1" x14ac:dyDescent="0.25">
      <c r="A36" s="50"/>
      <c r="B36" s="51"/>
      <c r="C36" s="52"/>
      <c r="D36" s="53"/>
      <c r="E36" s="52"/>
      <c r="F36" s="53"/>
      <c r="G36" s="52"/>
      <c r="H36" s="53"/>
      <c r="I36" s="52"/>
      <c r="J36" s="53"/>
      <c r="K36" s="52"/>
      <c r="L36" s="54"/>
      <c r="M36" s="54"/>
      <c r="N36" s="54"/>
      <c r="O36" s="54"/>
      <c r="P36" s="54"/>
      <c r="Q36" s="54"/>
      <c r="R36" s="53"/>
      <c r="S36" s="50"/>
      <c r="T36" s="51"/>
      <c r="U36" s="51"/>
      <c r="V36" s="51"/>
      <c r="W36" s="51"/>
      <c r="X36" s="51"/>
      <c r="Y36" s="51"/>
      <c r="Z36" s="55"/>
    </row>
    <row r="37" spans="1:27" s="1" customFormat="1" x14ac:dyDescent="0.25">
      <c r="A37" s="50"/>
      <c r="B37" s="51"/>
      <c r="C37" s="52"/>
      <c r="D37" s="53"/>
      <c r="E37" s="52"/>
      <c r="F37" s="53"/>
      <c r="G37" s="52"/>
      <c r="H37" s="53"/>
      <c r="I37" s="52"/>
      <c r="J37" s="53"/>
      <c r="K37" s="52"/>
      <c r="L37" s="54"/>
      <c r="M37" s="54"/>
      <c r="N37" s="54"/>
      <c r="O37" s="54"/>
      <c r="P37" s="54"/>
      <c r="Q37" s="54"/>
      <c r="R37" s="53"/>
      <c r="S37" s="50"/>
      <c r="T37" s="51"/>
      <c r="U37" s="51"/>
      <c r="V37" s="51"/>
      <c r="W37" s="51"/>
      <c r="X37" s="51"/>
      <c r="Y37" s="51"/>
      <c r="Z37" s="55"/>
    </row>
    <row r="38" spans="1:27" s="1" customFormat="1" x14ac:dyDescent="0.25">
      <c r="A38" s="50"/>
      <c r="B38" s="51"/>
      <c r="C38" s="52"/>
      <c r="D38" s="53"/>
      <c r="E38" s="52"/>
      <c r="F38" s="53"/>
      <c r="G38" s="52"/>
      <c r="H38" s="53"/>
      <c r="I38" s="52"/>
      <c r="J38" s="53"/>
      <c r="K38" s="52"/>
      <c r="L38" s="54"/>
      <c r="M38" s="54"/>
      <c r="N38" s="54"/>
      <c r="O38" s="54"/>
      <c r="P38" s="54"/>
      <c r="Q38" s="54"/>
      <c r="R38" s="53"/>
      <c r="S38" s="50"/>
      <c r="T38" s="51"/>
      <c r="U38" s="51"/>
      <c r="V38" s="51"/>
      <c r="W38" s="51"/>
      <c r="X38" s="51"/>
      <c r="Y38" s="51"/>
      <c r="Z38" s="55"/>
    </row>
    <row r="39" spans="1:27" s="2" customFormat="1" x14ac:dyDescent="0.25">
      <c r="A39" s="60"/>
      <c r="B39" s="61"/>
      <c r="C39" s="62"/>
      <c r="D39" s="63"/>
      <c r="E39" s="62"/>
      <c r="F39" s="63"/>
      <c r="G39" s="62"/>
      <c r="H39" s="63"/>
      <c r="I39" s="62"/>
      <c r="J39" s="63"/>
      <c r="K39" s="62"/>
      <c r="L39" s="64"/>
      <c r="M39" s="64"/>
      <c r="N39" s="64"/>
      <c r="O39" s="64"/>
      <c r="P39" s="64"/>
      <c r="Q39" s="64"/>
      <c r="R39" s="63"/>
      <c r="S39" s="60"/>
      <c r="T39" s="61"/>
      <c r="U39" s="61"/>
      <c r="V39" s="61"/>
      <c r="W39" s="61"/>
      <c r="X39" s="61"/>
      <c r="Y39" s="61"/>
      <c r="Z39" s="71"/>
      <c r="AA39" s="1"/>
    </row>
    <row r="40" spans="1:27" ht="18" x14ac:dyDescent="0.25">
      <c r="A40" s="43">
        <f>S34+1</f>
        <v>45201</v>
      </c>
      <c r="B40" s="26"/>
      <c r="C40" s="44">
        <f>A40+1</f>
        <v>45202</v>
      </c>
      <c r="D40" s="25"/>
      <c r="E40" s="27" t="s">
        <v>6</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0"/>
      <c r="B41" s="51"/>
      <c r="C41" s="52"/>
      <c r="D41" s="53"/>
      <c r="E41" s="29"/>
      <c r="F41" s="6"/>
      <c r="G41" s="6"/>
      <c r="H41" s="6"/>
      <c r="I41" s="6"/>
      <c r="J41" s="6"/>
      <c r="K41" s="6"/>
      <c r="L41" s="6"/>
      <c r="M41" s="6"/>
      <c r="N41" s="6"/>
      <c r="O41" s="6"/>
      <c r="P41" s="6"/>
      <c r="Q41" s="6"/>
      <c r="R41" s="6"/>
      <c r="S41" s="6"/>
      <c r="T41" s="6"/>
      <c r="U41" s="6"/>
      <c r="V41" s="6"/>
      <c r="W41" s="6"/>
      <c r="X41" s="6"/>
      <c r="Y41" s="6"/>
      <c r="Z41" s="9"/>
    </row>
    <row r="42" spans="1:27" x14ac:dyDescent="0.25">
      <c r="A42" s="50"/>
      <c r="B42" s="51"/>
      <c r="C42" s="52"/>
      <c r="D42" s="53"/>
      <c r="E42" s="29"/>
      <c r="F42" s="6"/>
      <c r="G42" s="6"/>
      <c r="H42" s="6"/>
      <c r="I42" s="6"/>
      <c r="J42" s="6"/>
      <c r="K42" s="6"/>
      <c r="L42" s="6"/>
      <c r="M42" s="6"/>
      <c r="N42" s="6"/>
      <c r="O42" s="6"/>
      <c r="P42" s="6"/>
      <c r="Q42" s="6"/>
      <c r="R42" s="6"/>
      <c r="S42" s="6"/>
      <c r="T42" s="6"/>
      <c r="U42" s="6"/>
      <c r="V42" s="6"/>
      <c r="W42" s="6"/>
      <c r="X42" s="6"/>
      <c r="Y42" s="6"/>
      <c r="Z42" s="8"/>
    </row>
    <row r="43" spans="1:27" x14ac:dyDescent="0.25">
      <c r="A43" s="50"/>
      <c r="B43" s="51"/>
      <c r="C43" s="52"/>
      <c r="D43" s="53"/>
      <c r="E43" s="29"/>
      <c r="F43" s="6"/>
      <c r="G43" s="6"/>
      <c r="H43" s="6"/>
      <c r="I43" s="6"/>
      <c r="J43" s="6"/>
      <c r="K43" s="6"/>
      <c r="L43" s="6"/>
      <c r="M43" s="6"/>
      <c r="N43" s="6"/>
      <c r="O43" s="6"/>
      <c r="P43" s="6"/>
      <c r="Q43" s="6"/>
      <c r="R43" s="6"/>
      <c r="S43" s="6"/>
      <c r="T43" s="6"/>
      <c r="U43" s="6"/>
      <c r="V43" s="6"/>
      <c r="W43" s="6"/>
      <c r="X43" s="6"/>
      <c r="Y43" s="6"/>
      <c r="Z43" s="8"/>
    </row>
    <row r="44" spans="1:27" x14ac:dyDescent="0.25">
      <c r="A44" s="50"/>
      <c r="B44" s="51"/>
      <c r="C44" s="52"/>
      <c r="D44" s="53"/>
      <c r="E44" s="29"/>
      <c r="F44" s="6"/>
      <c r="G44" s="6"/>
      <c r="H44" s="6"/>
      <c r="I44" s="6"/>
      <c r="J44" s="6"/>
      <c r="K44" s="47"/>
      <c r="L44" s="47"/>
      <c r="M44" s="47"/>
      <c r="N44" s="47"/>
      <c r="O44" s="47"/>
      <c r="P44" s="47"/>
      <c r="Q44" s="47"/>
      <c r="R44" s="47"/>
      <c r="S44" s="47"/>
      <c r="T44" s="47"/>
      <c r="U44" s="47"/>
      <c r="V44" s="47"/>
      <c r="W44" s="47"/>
      <c r="X44" s="47"/>
      <c r="Y44" s="47"/>
      <c r="Z44" s="48"/>
    </row>
    <row r="45" spans="1:27" s="1" customFormat="1" x14ac:dyDescent="0.25">
      <c r="A45" s="60"/>
      <c r="B45" s="61"/>
      <c r="C45" s="62"/>
      <c r="D45" s="63"/>
      <c r="E45" s="30"/>
      <c r="F45" s="31"/>
      <c r="G45" s="31"/>
      <c r="H45" s="31"/>
      <c r="I45" s="31"/>
      <c r="J45" s="31"/>
      <c r="K45" s="45"/>
      <c r="L45" s="45"/>
      <c r="M45" s="45"/>
      <c r="N45" s="45"/>
      <c r="O45" s="45"/>
      <c r="P45" s="45"/>
      <c r="Q45" s="45"/>
      <c r="R45" s="45"/>
      <c r="S45" s="45"/>
      <c r="T45" s="45"/>
      <c r="U45" s="45"/>
      <c r="V45" s="45"/>
      <c r="W45" s="45"/>
      <c r="X45" s="45"/>
      <c r="Y45" s="45"/>
      <c r="Z45" s="46"/>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paperSize="9" scale="9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299480-7360-4329-A667-84AD387E2F1D}">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7E3C7FE5-D92B-4F75-9444-405F24A97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9DF54A-CE95-4CAF-9E75-1179BA74E5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TM16400959</Template>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Configurazione</vt:lpstr>
      <vt:lpstr>'1'!Area_stampa</vt:lpstr>
      <vt:lpstr>'10'!Area_stampa</vt:lpstr>
      <vt:lpstr>'11'!Area_stampa</vt:lpstr>
      <vt:lpstr>'12'!Area_stampa</vt:lpstr>
      <vt:lpstr>'2'!Area_stampa</vt:lpstr>
      <vt:lpstr>'3'!Area_stampa</vt:lpstr>
      <vt:lpstr>'4'!Area_stampa</vt:lpstr>
      <vt:lpstr>'5'!Area_stampa</vt:lpstr>
      <vt:lpstr>'6'!Area_stampa</vt:lpstr>
      <vt:lpstr>'7'!Area_stampa</vt:lpstr>
      <vt:lpstr>'8'!Area_stampa</vt:lpstr>
      <vt:lpstr>'9'!Area_stampa</vt:lpstr>
      <vt:lpstr>giorno_inizio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2020-07-08T21:16:33Z</dcterms:created>
  <dcterms:modified xsi:type="dcterms:W3CDTF">2021-01-21T12:37:06Z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